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ip Overview" sheetId="1" state="visible" r:id="rId1"/>
    <sheet xmlns:r="http://schemas.openxmlformats.org/officeDocument/2006/relationships" name="Daily Itinerary" sheetId="2" state="visible" r:id="rId2"/>
    <sheet xmlns:r="http://schemas.openxmlformats.org/officeDocument/2006/relationships" name="Road Options &amp; Reviews" sheetId="3" state="visible" r:id="rId3"/>
    <sheet xmlns:r="http://schemas.openxmlformats.org/officeDocument/2006/relationships" name="Attractions &amp; Temples" sheetId="4" state="visible" r:id="rId4"/>
    <sheet xmlns:r="http://schemas.openxmlformats.org/officeDocument/2006/relationships" name="Stays &amp; Review Themes" sheetId="5" state="visible" r:id="rId5"/>
    <sheet xmlns:r="http://schemas.openxmlformats.org/officeDocument/2006/relationships" name="Budget Calculator" sheetId="6" state="visible" r:id="rId6"/>
    <sheet xmlns:r="http://schemas.openxmlformats.org/officeDocument/2006/relationships" name="Pre-Trip Checklist" sheetId="7" state="visible" r:id="rId7"/>
    <sheet xmlns:r="http://schemas.openxmlformats.org/officeDocument/2006/relationships" name="Sources &amp; Recheck Links" sheetId="8" state="visible" r:id="rId8"/>
  </sheets>
  <definedNames>
    <definedName name="_xlnm._FilterDatabase" localSheetId="1" hidden="1">'Daily Itinerary'!$A$4:$M$14</definedName>
    <definedName name="_xlnm._FilterDatabase" localSheetId="2" hidden="1">'Road Options &amp; Reviews'!$A$4:$K$13</definedName>
    <definedName name="_xlnm._FilterDatabase" localSheetId="3" hidden="1">'Attractions &amp; Temples'!$A$4:$I$31</definedName>
    <definedName name="_xlnm._FilterDatabase" localSheetId="4" hidden="1">'Stays &amp; Review Themes'!$A$4:$J$18</definedName>
    <definedName name="_xlnm._FilterDatabase" localSheetId="6" hidden="1">'Pre-Trip Checklist'!$A$4:$E$34</definedName>
    <definedName name="_xlnm._FilterDatabase" localSheetId="7" hidden="1">'Sources &amp; Recheck Links'!$A$4:$E$19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8">
    <numFmt numFmtId="164" formatCode="yyyy-mm-dd h:mm:ss"/>
    <numFmt numFmtId="165" formatCode="ddd, d mmm yyyy"/>
    <numFmt numFmtId="166" formatCode="#,##0 &quot;km&quot;"/>
    <numFmt numFmtId="167" formatCode="₹#,##0"/>
    <numFmt numFmtId="168" formatCode="d mmm yyyy"/>
    <numFmt numFmtId="169" formatCode="0.0"/>
    <numFmt numFmtId="170" formatCode="₹#,##0.00"/>
    <numFmt numFmtId="171" formatCode="0.0 &quot;L&quot;"/>
  </numFmts>
  <fonts count="10">
    <font>
      <name val="Calibri"/>
      <family val="2"/>
      <color theme="1"/>
      <sz val="11"/>
      <scheme val="minor"/>
    </font>
    <font>
      <name val="Georgia"/>
      <b val="1"/>
      <color rgb="00FFFFFF"/>
      <sz val="22"/>
    </font>
    <font>
      <color rgb="00B7C7C4"/>
      <sz val="10"/>
    </font>
    <font>
      <name val="Georgia"/>
      <b val="1"/>
      <color rgb="000D1B1E"/>
      <sz val="16"/>
    </font>
    <font>
      <b val="1"/>
      <color rgb="0064716E"/>
    </font>
    <font>
      <color rgb="000D1B1E"/>
      <sz val="12"/>
    </font>
    <font>
      <b val="1"/>
      <color rgb="00FFFFFF"/>
      <sz val="10"/>
    </font>
    <font>
      <name val="Calibri"/>
      <family val="2"/>
      <color theme="10"/>
      <sz val="12"/>
      <scheme val="minor"/>
    </font>
    <font>
      <b val="1"/>
      <color rgb="001F4E78"/>
    </font>
    <font>
      <b val="1"/>
      <color rgb="000D1B1E"/>
      <sz val="13"/>
    </font>
  </fonts>
  <fills count="9">
    <fill>
      <patternFill/>
    </fill>
    <fill>
      <patternFill patternType="gray125"/>
    </fill>
    <fill>
      <patternFill patternType="solid">
        <fgColor rgb="000D1B1E"/>
      </patternFill>
    </fill>
    <fill>
      <patternFill patternType="solid">
        <fgColor rgb="00F5F1E8"/>
      </patternFill>
    </fill>
    <fill>
      <patternFill patternType="solid">
        <fgColor rgb="00EBE5D8"/>
      </patternFill>
    </fill>
    <fill>
      <patternFill patternType="solid">
        <fgColor rgb="00FFE2CC"/>
      </patternFill>
    </fill>
    <fill>
      <patternFill patternType="solid">
        <fgColor rgb="00173033"/>
      </patternFill>
    </fill>
    <fill>
      <patternFill patternType="solid">
        <fgColor rgb="00DDEBF7"/>
      </patternFill>
    </fill>
    <fill>
      <patternFill patternType="solid">
        <fgColor rgb="00FF9B50"/>
      </patternFill>
    </fill>
  </fills>
  <borders count="3">
    <border>
      <left/>
      <right/>
      <top/>
      <bottom/>
      <diagonal/>
    </border>
    <border>
      <bottom style="thin">
        <color rgb="00C9C3B8"/>
      </bottom>
    </border>
    <border>
      <bottom style="hair">
        <color rgb="00D9D3C7"/>
      </bottom>
    </border>
  </borders>
  <cellStyleXfs count="2">
    <xf numFmtId="0" fontId="0" fillId="0" borderId="0"/>
    <xf numFmtId="0" fontId="7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2" borderId="0" applyAlignment="1" pivotButton="0" quotePrefix="0" xfId="0">
      <alignment vertical="center" wrapText="1"/>
    </xf>
    <xf numFmtId="0" fontId="3" fillId="0" borderId="0" pivotButton="0" quotePrefix="0" xfId="0"/>
    <xf numFmtId="0" fontId="4" fillId="3" borderId="0" applyAlignment="1" pivotButton="0" quotePrefix="0" xfId="0">
      <alignment vertical="top" wrapText="1"/>
    </xf>
    <xf numFmtId="165" fontId="0" fillId="3" borderId="0" applyAlignment="1" pivotButton="0" quotePrefix="0" xfId="0">
      <alignment vertical="top" wrapText="1"/>
    </xf>
    <xf numFmtId="0" fontId="0" fillId="3" borderId="0" applyAlignment="1" pivotButton="0" quotePrefix="0" xfId="0">
      <alignment vertical="top" wrapText="1"/>
    </xf>
    <xf numFmtId="0" fontId="4" fillId="4" borderId="0" applyAlignment="1" pivotButton="0" quotePrefix="0" xfId="0">
      <alignment vertical="top" wrapText="1"/>
    </xf>
    <xf numFmtId="165" fontId="0" fillId="4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166" fontId="0" fillId="4" borderId="0" applyAlignment="1" pivotButton="0" quotePrefix="0" xfId="0">
      <alignment vertical="top" wrapText="1"/>
    </xf>
    <xf numFmtId="167" fontId="0" fillId="4" borderId="0" applyAlignment="1" pivotButton="0" quotePrefix="0" xfId="0">
      <alignment vertical="top" wrapText="1"/>
    </xf>
    <xf numFmtId="0" fontId="5" fillId="5" borderId="0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0" fontId="0" fillId="0" borderId="2" applyAlignment="1" pivotButton="0" quotePrefix="0" xfId="0">
      <alignment vertical="top" wrapText="1"/>
    </xf>
    <xf numFmtId="168" fontId="0" fillId="0" borderId="2" applyAlignment="1" pivotButton="0" quotePrefix="0" xfId="0">
      <alignment vertical="top" wrapText="1"/>
    </xf>
    <xf numFmtId="0" fontId="7" fillId="0" borderId="2" applyAlignment="1" pivotButton="0" quotePrefix="0" xfId="1">
      <alignment vertical="top" wrapText="1"/>
    </xf>
    <xf numFmtId="0" fontId="0" fillId="0" borderId="1" applyAlignment="1" pivotButton="0" quotePrefix="0" xfId="0">
      <alignment vertical="top" wrapText="1"/>
    </xf>
    <xf numFmtId="169" fontId="8" fillId="7" borderId="1" applyAlignment="1" pivotButton="0" quotePrefix="0" xfId="0">
      <alignment vertical="top" wrapText="1"/>
    </xf>
    <xf numFmtId="171" fontId="0" fillId="0" borderId="1" applyAlignment="1" pivotButton="0" quotePrefix="0" xfId="0">
      <alignment vertical="top" wrapText="1"/>
    </xf>
    <xf numFmtId="170" fontId="0" fillId="0" borderId="1" applyAlignment="1" pivotButton="0" quotePrefix="0" xfId="0">
      <alignment vertical="top" wrapText="1"/>
    </xf>
    <xf numFmtId="170" fontId="8" fillId="7" borderId="1" applyAlignment="1" pivotButton="0" quotePrefix="0" xfId="0">
      <alignment vertical="top" wrapText="1"/>
    </xf>
    <xf numFmtId="0" fontId="9" fillId="8" borderId="1" applyAlignment="1" pivotButton="0" quotePrefix="0" xfId="0">
      <alignment vertical="top" wrapText="1"/>
    </xf>
    <xf numFmtId="170" fontId="9" fillId="8" borderId="1" applyAlignment="1" pivotButton="0" quotePrefix="0" xfId="0">
      <alignment vertical="top" wrapText="1"/>
    </xf>
  </cellXfs>
  <cellStyles count="2">
    <cellStyle name="Normal" xfId="0" builtinId="0" hidden="0"/>
    <cellStyle name="Hyperlink" xfId="1" builtinId="8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ables/table1.xml><?xml version="1.0" encoding="utf-8"?>
<table xmlns="http://schemas.openxmlformats.org/spreadsheetml/2006/main" id="1" name="DailyPlan" displayName="DailyPlan" ref="A4:M14" headerRowCount="1">
  <autoFilter ref="A4:M14"/>
  <tableColumns count="13">
    <tableColumn id="1" name="Day"/>
    <tableColumn id="2" name="Date"/>
    <tableColumn id="3" name="Weekday"/>
    <tableColumn id="4" name="Plan"/>
    <tableColumn id="5" name="Distance / mode"/>
    <tableColumn id="6" name="Start"/>
    <tableColumn id="7" name="Target finish"/>
    <tableColumn id="8" name="Road / sequence"/>
    <tableColumn id="9" name="Stops &amp; decisions"/>
    <tableColumn id="10" name="Review-based signal"/>
    <tableColumn id="11" name="Night base"/>
    <tableColumn id="12" name="Trip allocation"/>
    <tableColumn id="13" name="Live map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RoadOptions" displayName="RoadOptions" ref="A4:K13" headerRowCount="1">
  <autoFilter ref="A4:K13"/>
  <tableColumns count="11">
    <tableColumn id="1" name="Leg"/>
    <tableColumn id="2" name="Option"/>
    <tableColumn id="3" name="Verdict"/>
    <tableColumn id="4" name="Km"/>
    <tableColumn id="5" name="Hours"/>
    <tableColumn id="6" name="Surface"/>
    <tableColumn id="7" name="Scenery"/>
    <tableColumn id="8" name="Low stress"/>
    <tableColumn id="9" name="Recurring praise"/>
    <tableColumn id="10" name="Recurring complaints / warning"/>
    <tableColumn id="11" name="Review sour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Attractions" displayName="Attractions" ref="A4:I31" headerRowCount="1">
  <autoFilter ref="A4:I31"/>
  <tableColumns count="9">
    <tableColumn id="1" name="Destination"/>
    <tableColumn id="2" name="Type"/>
    <tableColumn id="3" name="Priority"/>
    <tableColumn id="4" name="Place"/>
    <tableColumn id="5" name="Time"/>
    <tableColumn id="6" name="Recurring praise"/>
    <tableColumn id="7" name="Recurring complaint / watch-out"/>
    <tableColumn id="8" name="Google / live reviews"/>
    <tableColumn id="9" name="Official / detai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Stays" displayName="Stays" ref="A4:J18" headerRowCount="1">
  <autoFilter ref="A4:J18"/>
  <tableColumns count="10">
    <tableColumn id="1" name="Area"/>
    <tableColumn id="2" name="Tier"/>
    <tableColumn id="3" name="Property"/>
    <tableColumn id="4" name="2 rooms/night"/>
    <tableColumn id="5" name="Parking to confirm"/>
    <tableColumn id="6" name="Recurring praise"/>
    <tableColumn id="7" name="Recurring complaints"/>
    <tableColumn id="8" name="Best for"/>
    <tableColumn id="9" name="Google reviews"/>
    <tableColumn id="10" name="Hotel si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Checklist" displayName="Checklist" ref="A4:E34" headerRowCount="1">
  <autoFilter ref="A4:E34"/>
  <tableColumns count="5">
    <tableColumn id="1" name="Category"/>
    <tableColumn id="2" name="Status"/>
    <tableColumn id="3" name="Item"/>
    <tableColumn id="4" name="Owner"/>
    <tableColumn id="5" name="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Sources" displayName="Sources" ref="A4:E19" headerRowCount="1">
  <autoFilter ref="A4:E19"/>
  <tableColumns count="5">
    <tableColumn id="1" name="Source type"/>
    <tableColumn id="2" name="Source"/>
    <tableColumn id="3" name="Link"/>
    <tableColumn id="4" name="Used for"/>
    <tableColumn id="5" name="Check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www.google.com/maps/dir/?api=1&amp;origin=Sobha+City+Bengaluru&amp;destination=Candolim+Goa&amp;waypoints=Dharwad%7CAnmod" TargetMode="External" Id="rId1"/><Relationship Type="http://schemas.openxmlformats.org/officeDocument/2006/relationships/hyperlink" Target="https://www.google.com/maps/dir/?api=1&amp;origin=Candolim+Goa&amp;destination=Candolim+Goa&amp;waypoints=Mangeshi+Temple%7CBasilica+of+Bom+Jesus%7CFontainhas%7CFort+Aguada" TargetMode="External" Id="rId2"/><Relationship Type="http://schemas.openxmlformats.org/officeDocument/2006/relationships/hyperlink" Target="https://www.google.com/maps/dir/?api=1&amp;origin=Candolim+Goa&amp;destination=Mumbai&amp;waypoints=Kankavli%7CChiplun%7CPanvel" TargetMode="External" Id="rId3"/><Relationship Type="http://schemas.openxmlformats.org/officeDocument/2006/relationships/hyperlink" Target="https://www.google.com/maps/dir/?api=1&amp;origin=Siddhivinayak+Temple&amp;destination=ISKCON+Juhu&amp;waypoints=Mahalakshmi+Temple%7CBandra+Fort" TargetMode="External" Id="rId4"/><Relationship Type="http://schemas.openxmlformats.org/officeDocument/2006/relationships/hyperlink" Target="https://www.google.com/maps/search/?api=1&amp;query=Gateway+of+India+Mumbai" TargetMode="External" Id="rId5"/><Relationship Type="http://schemas.openxmlformats.org/officeDocument/2006/relationships/hyperlink" Target="https://www.google.com/maps/dir/?api=1&amp;origin=Mumbai&amp;destination=Vadodara&amp;waypoints=Vapi%7CSurat%7CBharuch" TargetMode="External" Id="rId6"/><Relationship Type="http://schemas.openxmlformats.org/officeDocument/2006/relationships/hyperlink" Target="https://www.google.com/maps/dir/?api=1&amp;origin=Vadodara&amp;destination=Statue+of+Unity" TargetMode="External" Id="rId7"/><Relationship Type="http://schemas.openxmlformats.org/officeDocument/2006/relationships/hyperlink" Target="https://www.google.com/maps/dir/?api=1&amp;origin=Vadodara&amp;destination=Nashik&amp;waypoints=Sabarmati+Ashram%7CAdalaj+Stepwell%7CSurat%7CSaputara" TargetMode="External" Id="rId8"/><Relationship Type="http://schemas.openxmlformats.org/officeDocument/2006/relationships/hyperlink" Target="https://www.google.com/maps/dir/?api=1&amp;origin=Nashik&amp;destination=Kolhapur&amp;waypoints=Pune%7CSatara" TargetMode="External" Id="rId9"/><Relationship Type="http://schemas.openxmlformats.org/officeDocument/2006/relationships/hyperlink" Target="https://www.google.com/maps/dir/?api=1&amp;origin=Kolhapur&amp;destination=Sobha+City+Bengaluru&amp;waypoints=Belagavi%7CDavanagere%7CTumakuru" TargetMode="External" Id="rId10"/><Relationship Type="http://schemas.openxmlformats.org/officeDocument/2006/relationships/table" Target="/xl/tables/table1.xml" Id="rId11"/></Relationships>
</file>

<file path=xl/worksheets/_rels/sheet3.xml.rels><Relationships xmlns="http://schemas.openxmlformats.org/package/2006/relationships"><Relationship Type="http://schemas.openxmlformats.org/officeDocument/2006/relationships/hyperlink" Target="https://www.team-bhp.com/news/bangalore-goa-anmod-real-route-tips-speed-traps-stops" TargetMode="External" Id="rId1"/><Relationship Type="http://schemas.openxmlformats.org/officeDocument/2006/relationships/hyperlink" Target="https://www.reddit.com/r/bangalore/comments/16sirt6/bangalore_to_goa_road_conditions/" TargetMode="External" Id="rId2"/><Relationship Type="http://schemas.openxmlformats.org/officeDocument/2006/relationships/hyperlink" Target="https://www.reddit.com/search/?q=Chorla%20ghat%20road%20condition" TargetMode="External" Id="rId3"/><Relationship Type="http://schemas.openxmlformats.org/officeDocument/2006/relationships/hyperlink" Target="https://www.team-bhp.com/news/goa-mumbai-nh66-route-update-diversions-road-condition" TargetMode="External" Id="rId4"/><Relationship Type="http://schemas.openxmlformats.org/officeDocument/2006/relationships/hyperlink" Target="https://www.reddit.com/search/?q=Mumbai%20Goa%20Amboli%20route" TargetMode="External" Id="rId5"/><Relationship Type="http://schemas.openxmlformats.org/officeDocument/2006/relationships/hyperlink" Target="https://www.google.com/maps/dir/?api=1&amp;origin=Goa&amp;destination=Mumbai&amp;waypoints=Ratnagiri" TargetMode="External" Id="rId6"/><Relationship Type="http://schemas.openxmlformats.org/officeDocument/2006/relationships/hyperlink" Target="https://www.team-bhp.com/news/mumbai-ahmedabad-road-detailed-highway-experience" TargetMode="External" Id="rId7"/><Relationship Type="http://schemas.openxmlformats.org/officeDocument/2006/relationships/hyperlink" Target="https://www.google.com/maps/search/?api=1&amp;query=Daman%20restaurants%20parking" TargetMode="External" Id="rId8"/><Relationship Type="http://schemas.openxmlformats.org/officeDocument/2006/relationships/hyperlink" Target="https://www.reddit.com/search/?q=Mumbai%20Vadodara%20expressway%20open" TargetMode="External" Id="rId9"/><Relationship Type="http://schemas.openxmlformats.org/officeDocument/2006/relationships/table" Target="/xl/tables/table2.xml" Id="rId10"/></Relationships>
</file>

<file path=xl/worksheets/_rels/sheet4.xml.rels><Relationships xmlns="http://schemas.openxmlformats.org/package/2006/relationships"><Relationship Type="http://schemas.openxmlformats.org/officeDocument/2006/relationships/hyperlink" Target="https://www.google.com/maps/search/?api=1&amp;query=Mangeshi+Temple+Goa" TargetMode="External" Id="rId1"/><Relationship Type="http://schemas.openxmlformats.org/officeDocument/2006/relationships/hyperlink" Target="https://goa-tourism.com/temple/shri-manguesh-temple/" TargetMode="External" Id="rId2"/><Relationship Type="http://schemas.openxmlformats.org/officeDocument/2006/relationships/hyperlink" Target="https://www.google.com/maps/search/?api=1&amp;query=Shantadurga+Temple+Kavlem" TargetMode="External" Id="rId3"/><Relationship Type="http://schemas.openxmlformats.org/officeDocument/2006/relationships/hyperlink" Target="https://www.google.com/search?q=Shantadurga+Temple+official" TargetMode="External" Id="rId4"/><Relationship Type="http://schemas.openxmlformats.org/officeDocument/2006/relationships/hyperlink" Target="https://www.google.com/maps/search/?api=1&amp;query=Basilica+of+Bom+Jesus" TargetMode="External" Id="rId5"/><Relationship Type="http://schemas.openxmlformats.org/officeDocument/2006/relationships/hyperlink" Target="https://goa-tourism.com/church/basilica-of-bom-jesus/" TargetMode="External" Id="rId6"/><Relationship Type="http://schemas.openxmlformats.org/officeDocument/2006/relationships/hyperlink" Target="https://www.google.com/maps/search/?api=1&amp;query=Se+Cathedral+Goa" TargetMode="External" Id="rId7"/><Relationship Type="http://schemas.openxmlformats.org/officeDocument/2006/relationships/hyperlink" Target="https://goa-tourism.com/church/se-cathedral/" TargetMode="External" Id="rId8"/><Relationship Type="http://schemas.openxmlformats.org/officeDocument/2006/relationships/hyperlink" Target="https://www.google.com/maps/search/?api=1&amp;query=Fontainhas+Panaji" TargetMode="External" Id="rId9"/><Relationship Type="http://schemas.openxmlformats.org/officeDocument/2006/relationships/hyperlink" Target="https://goa-tourism.com/" TargetMode="External" Id="rId10"/><Relationship Type="http://schemas.openxmlformats.org/officeDocument/2006/relationships/hyperlink" Target="https://www.google.com/maps/search/?api=1&amp;query=Fort+Aguada" TargetMode="External" Id="rId11"/><Relationship Type="http://schemas.openxmlformats.org/officeDocument/2006/relationships/hyperlink" Target="https://goa-tourism.com/fort/fort-aguada/" TargetMode="External" Id="rId12"/><Relationship Type="http://schemas.openxmlformats.org/officeDocument/2006/relationships/hyperlink" Target="https://www.google.com/maps/search/?api=1&amp;query=Sinquerim+Beach" TargetMode="External" Id="rId13"/><Relationship Type="http://schemas.openxmlformats.org/officeDocument/2006/relationships/hyperlink" Target="https://goa-tourism.com/" TargetMode="External" Id="rId14"/><Relationship Type="http://schemas.openxmlformats.org/officeDocument/2006/relationships/hyperlink" Target="https://www.google.com/maps/search/?api=1&amp;query=Chapora+Fort" TargetMode="External" Id="rId15"/><Relationship Type="http://schemas.openxmlformats.org/officeDocument/2006/relationships/hyperlink" Target="https://goa-tourism.com/fort/chapora-fort/" TargetMode="External" Id="rId16"/><Relationship Type="http://schemas.openxmlformats.org/officeDocument/2006/relationships/hyperlink" Target="https://www.google.com/maps/search/?api=1&amp;query=Siddhivinayak+Temple+Mumbai" TargetMode="External" Id="rId17"/><Relationship Type="http://schemas.openxmlformats.org/officeDocument/2006/relationships/hyperlink" Target="https://www.siddhivinayak.org/" TargetMode="External" Id="rId18"/><Relationship Type="http://schemas.openxmlformats.org/officeDocument/2006/relationships/hyperlink" Target="https://www.google.com/maps/search/?api=1&amp;query=Mahalakshmi+Temple+Mumbai" TargetMode="External" Id="rId19"/><Relationship Type="http://schemas.openxmlformats.org/officeDocument/2006/relationships/hyperlink" Target="https://mahalakshmi-temple.com/" TargetMode="External" Id="rId20"/><Relationship Type="http://schemas.openxmlformats.org/officeDocument/2006/relationships/hyperlink" Target="https://www.google.com/maps/search/?api=1&amp;query=ISKCON+Juhu" TargetMode="External" Id="rId21"/><Relationship Type="http://schemas.openxmlformats.org/officeDocument/2006/relationships/hyperlink" Target="https://www.iskconmumbai.com/" TargetMode="External" Id="rId22"/><Relationship Type="http://schemas.openxmlformats.org/officeDocument/2006/relationships/hyperlink" Target="https://www.google.com/maps/search/?api=1&amp;query=Gateway+of+India" TargetMode="External" Id="rId23"/><Relationship Type="http://schemas.openxmlformats.org/officeDocument/2006/relationships/hyperlink" Target="https://mtdc.co.in/" TargetMode="External" Id="rId24"/><Relationship Type="http://schemas.openxmlformats.org/officeDocument/2006/relationships/hyperlink" Target="https://www.google.com/maps/search/?api=1&amp;query=Elephanta+Caves" TargetMode="External" Id="rId25"/><Relationship Type="http://schemas.openxmlformats.org/officeDocument/2006/relationships/hyperlink" Target="https://asi.nic.in/" TargetMode="External" Id="rId26"/><Relationship Type="http://schemas.openxmlformats.org/officeDocument/2006/relationships/hyperlink" Target="https://www.google.com/maps/search/?api=1&amp;query=Kala+Ghoda" TargetMode="External" Id="rId27"/><Relationship Type="http://schemas.openxmlformats.org/officeDocument/2006/relationships/hyperlink" Target="https://csmvs.in/" TargetMode="External" Id="rId28"/><Relationship Type="http://schemas.openxmlformats.org/officeDocument/2006/relationships/hyperlink" Target="https://www.google.com/maps/search/?api=1&amp;query=Marine+Drive" TargetMode="External" Id="rId29"/><Relationship Type="http://schemas.openxmlformats.org/officeDocument/2006/relationships/hyperlink" Target="https://www.maharashtratourism.gov.in/" TargetMode="External" Id="rId30"/><Relationship Type="http://schemas.openxmlformats.org/officeDocument/2006/relationships/hyperlink" Target="https://www.google.com/maps/search/?api=1&amp;query=Bandra+Fort" TargetMode="External" Id="rId31"/><Relationship Type="http://schemas.openxmlformats.org/officeDocument/2006/relationships/hyperlink" Target="https://www.maharashtratourism.gov.in/" TargetMode="External" Id="rId32"/><Relationship Type="http://schemas.openxmlformats.org/officeDocument/2006/relationships/hyperlink" Target="https://www.google.com/maps/search/?api=1&amp;query=Statue+of+Unity" TargetMode="External" Id="rId33"/><Relationship Type="http://schemas.openxmlformats.org/officeDocument/2006/relationships/hyperlink" Target="https://www.soutickets.in/" TargetMode="External" Id="rId34"/><Relationship Type="http://schemas.openxmlformats.org/officeDocument/2006/relationships/hyperlink" Target="https://www.google.com/maps/search/?api=1&amp;query=Sabarmati+Ashram" TargetMode="External" Id="rId35"/><Relationship Type="http://schemas.openxmlformats.org/officeDocument/2006/relationships/hyperlink" Target="https://www.gandhiashramsabarmati.org/" TargetMode="External" Id="rId36"/><Relationship Type="http://schemas.openxmlformats.org/officeDocument/2006/relationships/hyperlink" Target="https://www.google.com/maps/search/?api=1&amp;query=Swaminarayan+Temple+Kalupur" TargetMode="External" Id="rId37"/><Relationship Type="http://schemas.openxmlformats.org/officeDocument/2006/relationships/hyperlink" Target="https://www.swaminarayan.in/" TargetMode="External" Id="rId38"/><Relationship Type="http://schemas.openxmlformats.org/officeDocument/2006/relationships/hyperlink" Target="https://www.google.com/maps/search/?api=1&amp;query=Hutheesing+Jain+Temple" TargetMode="External" Id="rId39"/><Relationship Type="http://schemas.openxmlformats.org/officeDocument/2006/relationships/hyperlink" Target="https://www.google.com/search?q=Hutheesing+Jain+Temple+official" TargetMode="External" Id="rId40"/><Relationship Type="http://schemas.openxmlformats.org/officeDocument/2006/relationships/hyperlink" Target="https://www.google.com/maps/search/?api=1&amp;query=Akshardham+Gandhinagar" TargetMode="External" Id="rId41"/><Relationship Type="http://schemas.openxmlformats.org/officeDocument/2006/relationships/hyperlink" Target="https://akshardham.com/gujarat/" TargetMode="External" Id="rId42"/><Relationship Type="http://schemas.openxmlformats.org/officeDocument/2006/relationships/hyperlink" Target="https://www.google.com/maps/search/?api=1&amp;query=Modhera+Sun+Temple" TargetMode="External" Id="rId43"/><Relationship Type="http://schemas.openxmlformats.org/officeDocument/2006/relationships/hyperlink" Target="https://www.gujarattourism.com/north-zone/mehsana/sun-temple-modhera.html" TargetMode="External" Id="rId44"/><Relationship Type="http://schemas.openxmlformats.org/officeDocument/2006/relationships/hyperlink" Target="https://www.google.com/maps/search/?api=1&amp;query=Rani+Ki+Vav" TargetMode="External" Id="rId45"/><Relationship Type="http://schemas.openxmlformats.org/officeDocument/2006/relationships/hyperlink" Target="https://www.gujarattourism.com/north-zone/patan/rani-ki-vav.html" TargetMode="External" Id="rId46"/><Relationship Type="http://schemas.openxmlformats.org/officeDocument/2006/relationships/hyperlink" Target="https://www.google.com/maps/search/?api=1&amp;query=Adalaj+Stepwell" TargetMode="External" Id="rId47"/><Relationship Type="http://schemas.openxmlformats.org/officeDocument/2006/relationships/hyperlink" Target="https://www.gujarattourism.com/central-zone/gandhinagar/adalaj-ni-vav.html" TargetMode="External" Id="rId48"/><Relationship Type="http://schemas.openxmlformats.org/officeDocument/2006/relationships/hyperlink" Target="https://www.google.com/maps/search/?api=1&amp;query=Laxmi+Vilas+Palace+Vadodara" TargetMode="External" Id="rId49"/><Relationship Type="http://schemas.openxmlformats.org/officeDocument/2006/relationships/hyperlink" Target="https://laxmivilaspalacevadodara.com/" TargetMode="External" Id="rId50"/><Relationship Type="http://schemas.openxmlformats.org/officeDocument/2006/relationships/hyperlink" Target="https://www.google.com/maps/search/?api=1&amp;query=Trimbakeshwar+Temple" TargetMode="External" Id="rId51"/><Relationship Type="http://schemas.openxmlformats.org/officeDocument/2006/relationships/hyperlink" Target="https://www.trimbakeshwartrust.com/" TargetMode="External" Id="rId52"/><Relationship Type="http://schemas.openxmlformats.org/officeDocument/2006/relationships/hyperlink" Target="https://www.google.com/maps/search/?api=1&amp;query=Mahalakshmi+Temple+Kolhapur" TargetMode="External" Id="rId53"/><Relationship Type="http://schemas.openxmlformats.org/officeDocument/2006/relationships/hyperlink" Target="https://www.mahalaxmikolhapur.com/" TargetMode="External" Id="rId54"/><Relationship Type="http://schemas.openxmlformats.org/officeDocument/2006/relationships/table" Target="/xl/tables/table3.xml" Id="rId55"/></Relationships>
</file>

<file path=xl/worksheets/_rels/sheet5.xml.rels><Relationships xmlns="http://schemas.openxmlformats.org/package/2006/relationships"><Relationship Type="http://schemas.openxmlformats.org/officeDocument/2006/relationships/hyperlink" Target="https://www.google.com/maps/search/?api=1&amp;query=ibis+Styles+Goa+Calangute" TargetMode="External" Id="rId1"/><Relationship Type="http://schemas.openxmlformats.org/officeDocument/2006/relationships/hyperlink" Target="https://all.accor.com/" TargetMode="External" Id="rId2"/><Relationship Type="http://schemas.openxmlformats.org/officeDocument/2006/relationships/hyperlink" Target="https://www.google.com/maps/search/?api=1&amp;query=Seashell+Suites+and+Villas" TargetMode="External" Id="rId3"/><Relationship Type="http://schemas.openxmlformats.org/officeDocument/2006/relationships/hyperlink" Target="https://www.seashellgoa.in/" TargetMode="External" Id="rId4"/><Relationship Type="http://schemas.openxmlformats.org/officeDocument/2006/relationships/hyperlink" Target="https://www.google.com/maps/search/?api=1&amp;query=Taj+Fort+Aguada" TargetMode="External" Id="rId5"/><Relationship Type="http://schemas.openxmlformats.org/officeDocument/2006/relationships/hyperlink" Target="https://www.tajhotels.com/" TargetMode="External" Id="rId6"/><Relationship Type="http://schemas.openxmlformats.org/officeDocument/2006/relationships/hyperlink" Target="https://www.google.com/maps/search/?api=1&amp;query=Residency+Hotel+Fort+Mumbai" TargetMode="External" Id="rId7"/><Relationship Type="http://schemas.openxmlformats.org/officeDocument/2006/relationships/hyperlink" Target="https://www.residencyhotel.com/" TargetMode="External" Id="rId8"/><Relationship Type="http://schemas.openxmlformats.org/officeDocument/2006/relationships/hyperlink" Target="https://www.google.com/maps/search/?api=1&amp;query=President+IHCL+Mumbai" TargetMode="External" Id="rId9"/><Relationship Type="http://schemas.openxmlformats.org/officeDocument/2006/relationships/hyperlink" Target="https://www.seleqtionshotels.com/" TargetMode="External" Id="rId10"/><Relationship Type="http://schemas.openxmlformats.org/officeDocument/2006/relationships/hyperlink" Target="https://www.google.com/maps/search/?api=1&amp;query=Trident+Nariman+Point" TargetMode="External" Id="rId11"/><Relationship Type="http://schemas.openxmlformats.org/officeDocument/2006/relationships/hyperlink" Target="https://www.tridenthotels.com/" TargetMode="External" Id="rId12"/><Relationship Type="http://schemas.openxmlformats.org/officeDocument/2006/relationships/hyperlink" Target="https://www.google.com/maps/search/?api=1&amp;query=Trident+Bandra+Kurla" TargetMode="External" Id="rId13"/><Relationship Type="http://schemas.openxmlformats.org/officeDocument/2006/relationships/hyperlink" Target="https://www.tridenthotels.com/" TargetMode="External" Id="rId14"/><Relationship Type="http://schemas.openxmlformats.org/officeDocument/2006/relationships/hyperlink" Target="https://www.google.com/maps/search/?api=1&amp;query=Sayaji+Vadodara" TargetMode="External" Id="rId15"/><Relationship Type="http://schemas.openxmlformats.org/officeDocument/2006/relationships/hyperlink" Target="https://sayajihotels.com/" TargetMode="External" Id="rId16"/><Relationship Type="http://schemas.openxmlformats.org/officeDocument/2006/relationships/hyperlink" Target="https://www.google.com/maps/search/?api=1&amp;query=Welcomhotel+Vadodara" TargetMode="External" Id="rId17"/><Relationship Type="http://schemas.openxmlformats.org/officeDocument/2006/relationships/hyperlink" Target="https://www.itchotels.com/" TargetMode="External" Id="rId18"/><Relationship Type="http://schemas.openxmlformats.org/officeDocument/2006/relationships/hyperlink" Target="https://www.google.com/maps/search/?api=1&amp;query=Vivanta+Vadodara" TargetMode="External" Id="rId19"/><Relationship Type="http://schemas.openxmlformats.org/officeDocument/2006/relationships/hyperlink" Target="https://www.vivantahotels.com/" TargetMode="External" Id="rId20"/><Relationship Type="http://schemas.openxmlformats.org/officeDocument/2006/relationships/hyperlink" Target="https://www.google.com/maps/search/?api=1&amp;query=ibis+Nashik" TargetMode="External" Id="rId21"/><Relationship Type="http://schemas.openxmlformats.org/officeDocument/2006/relationships/hyperlink" Target="https://all.accor.com/" TargetMode="External" Id="rId22"/><Relationship Type="http://schemas.openxmlformats.org/officeDocument/2006/relationships/hyperlink" Target="https://www.google.com/maps/search/?api=1&amp;query=Courtyard+Marriott+Nashik" TargetMode="External" Id="rId23"/><Relationship Type="http://schemas.openxmlformats.org/officeDocument/2006/relationships/hyperlink" Target="https://www.marriott.com/" TargetMode="External" Id="rId24"/><Relationship Type="http://schemas.openxmlformats.org/officeDocument/2006/relationships/hyperlink" Target="https://www.google.com/maps/search/?api=1&amp;query=Sayaji+Kolhapur" TargetMode="External" Id="rId25"/><Relationship Type="http://schemas.openxmlformats.org/officeDocument/2006/relationships/hyperlink" Target="https://sayajihotels.com/" TargetMode="External" Id="rId26"/><Relationship Type="http://schemas.openxmlformats.org/officeDocument/2006/relationships/hyperlink" Target="https://www.google.com/maps/search/?api=1&amp;query=The+Fern+Kolhapur" TargetMode="External" Id="rId27"/><Relationship Type="http://schemas.openxmlformats.org/officeDocument/2006/relationships/hyperlink" Target="https://www.fernhotels.com/" TargetMode="External" Id="rId28"/><Relationship Type="http://schemas.openxmlformats.org/officeDocument/2006/relationships/table" Target="/xl/tables/table4.xml" Id="rId29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8.xml.rels><Relationships xmlns="http://schemas.openxmlformats.org/package/2006/relationships"><Relationship Type="http://schemas.openxmlformats.org/officeDocument/2006/relationships/hyperlink" Target="https://www.team-bhp.com/news/bangalore-goa-anmod-real-route-tips-speed-traps-stops" TargetMode="External" Id="rId1"/><Relationship Type="http://schemas.openxmlformats.org/officeDocument/2006/relationships/hyperlink" Target="https://www.team-bhp.com/news/goa-mumbai-nh66-route-update-diversions-road-condition" TargetMode="External" Id="rId2"/><Relationship Type="http://schemas.openxmlformats.org/officeDocument/2006/relationships/hyperlink" Target="https://www.team-bhp.com/news/mumbai-ahmedabad-road-detailed-highway-experience" TargetMode="External" Id="rId3"/><Relationship Type="http://schemas.openxmlformats.org/officeDocument/2006/relationships/hyperlink" Target="https://www.reddit.com/r/bangalore/comments/xk7jlu/bangaloregoa_road_trip/" TargetMode="External" Id="rId4"/><Relationship Type="http://schemas.openxmlformats.org/officeDocument/2006/relationships/hyperlink" Target="https://www.reddit.com/r/bangalore/comments/16sirt6/bangalore_to_goa_road_conditions/" TargetMode="External" Id="rId5"/><Relationship Type="http://schemas.openxmlformats.org/officeDocument/2006/relationships/hyperlink" Target="https://www.reddit.com/r/mumbai/comments/1mdtmld/mumbai_itinerary_for_2days/" TargetMode="External" Id="rId6"/><Relationship Type="http://schemas.openxmlformats.org/officeDocument/2006/relationships/hyperlink" Target="https://www.reddit.com/r/gujarat/comments/1kux7q1/statue_of_unity_travel_help/" TargetMode="External" Id="rId7"/><Relationship Type="http://schemas.openxmlformats.org/officeDocument/2006/relationships/hyperlink" Target="https://www.reddit.com/r/gujarat/comments/vbv9k1/gujarat_trip_itinerary_review/" TargetMode="External" Id="rId8"/><Relationship Type="http://schemas.openxmlformats.org/officeDocument/2006/relationships/hyperlink" Target="https://goa-tourism.com/church/basilica-of-bom-jesus/" TargetMode="External" Id="rId9"/><Relationship Type="http://schemas.openxmlformats.org/officeDocument/2006/relationships/hyperlink" Target="https://www.soutickets.in/" TargetMode="External" Id="rId10"/><Relationship Type="http://schemas.openxmlformats.org/officeDocument/2006/relationships/hyperlink" Target="https://www.gandhiashramsabarmati.org/" TargetMode="External" Id="rId11"/><Relationship Type="http://schemas.openxmlformats.org/officeDocument/2006/relationships/hyperlink" Target="https://akshardham.com/gujarat/" TargetMode="External" Id="rId12"/><Relationship Type="http://schemas.openxmlformats.org/officeDocument/2006/relationships/hyperlink" Target="https://www.gujarattourism.com/north-zone/mehsana/sun-temple-modhera.html" TargetMode="External" Id="rId13"/><Relationship Type="http://schemas.openxmlformats.org/officeDocument/2006/relationships/hyperlink" Target="https://www.gujarattourism.com/north-zone/patan/rani-ki-vav.html" TargetMode="External" Id="rId14"/><Relationship Type="http://schemas.openxmlformats.org/officeDocument/2006/relationships/hyperlink" Target="https://www.google.com/maps/dir/?api=1&amp;origin=Sobha+City+Bengaluru&amp;destination=Sobha+City+Bengaluru&amp;waypoints=Goa%7CMumbai%7CVadodara%7CNashik%7CKolhapur" TargetMode="External" Id="rId15"/><Relationship Type="http://schemas.openxmlformats.org/officeDocument/2006/relationships/table" Target="/xl/tables/table6.xml" Id="rId16"/></Relationships>
</file>

<file path=xl/worksheets/sheet1.xml><?xml version="1.0" encoding="utf-8"?>
<worksheet xmlns="http://schemas.openxmlformats.org/spreadsheetml/2006/main">
  <sheetPr>
    <tabColor rgb="00FF9B50"/>
    <outlinePr summaryBelow="1" summaryRight="1"/>
    <pageSetUpPr/>
  </sheetPr>
  <dimension ref="A1:G2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18" customWidth="1" min="3" max="3"/>
    <col width="25" customWidth="1" min="4" max="4"/>
    <col width="18" customWidth="1" min="5" max="5"/>
    <col width="18" customWidth="1" min="6" max="6"/>
    <col width="18" customWidth="1" min="7" max="7"/>
  </cols>
  <sheetData>
    <row r="1" ht="38" customHeight="1">
      <c r="A1" s="1" t="inlineStr">
        <is>
          <t>ROAD ATLAS / DATED PLAN</t>
        </is>
      </c>
    </row>
    <row r="2" ht="30" customHeight="1">
      <c r="A2" s="2" t="inlineStr">
        <is>
          <t>Sobha City → Goa → Mumbai → Gujarat → Nashik → Kolhapur → Sobha City | 4 adults | XUV700 diesel manual</t>
        </is>
      </c>
    </row>
    <row r="4">
      <c r="A4" s="3" t="inlineStr">
        <is>
          <t>Plan facts</t>
        </is>
      </c>
    </row>
    <row r="5">
      <c r="A5" s="4" t="inlineStr">
        <is>
          <t>Departure</t>
        </is>
      </c>
      <c r="B5" s="5" t="n">
        <v>46227</v>
      </c>
      <c r="C5" s="6" t="n"/>
      <c r="D5" s="6" t="inlineStr">
        <is>
          <t>Friday, leave Sobha City at 04:30</t>
        </is>
      </c>
      <c r="E5" s="6" t="n"/>
      <c r="F5" s="6" t="n"/>
      <c r="G5" s="6" t="n"/>
    </row>
    <row r="6">
      <c r="A6" s="7" t="inlineStr">
        <is>
          <t>Return</t>
        </is>
      </c>
      <c r="B6" s="8" t="n">
        <v>46236</v>
      </c>
      <c r="C6" s="9" t="n"/>
      <c r="D6" s="9" t="inlineStr">
        <is>
          <t>Sunday, late evening</t>
        </is>
      </c>
      <c r="E6" s="9" t="n"/>
      <c r="F6" s="9" t="n"/>
      <c r="G6" s="9" t="n"/>
    </row>
    <row r="7">
      <c r="A7" s="4" t="inlineStr">
        <is>
          <t>Duration</t>
        </is>
      </c>
      <c r="B7" s="6" t="inlineStr">
        <is>
          <t>10 days / 9 nights</t>
        </is>
      </c>
      <c r="C7" s="6" t="n"/>
      <c r="D7" s="6" t="inlineStr">
        <is>
          <t>Hard date window supplied 23 Jul 2026</t>
        </is>
      </c>
      <c r="E7" s="6" t="n"/>
      <c r="F7" s="6" t="n"/>
      <c r="G7" s="6" t="n"/>
    </row>
    <row r="8">
      <c r="A8" s="7" t="inlineStr">
        <is>
          <t>Estimated car distance</t>
        </is>
      </c>
      <c r="B8" s="10" t="n">
        <v>3150</v>
      </c>
      <c r="C8" s="9" t="n"/>
      <c r="D8" s="9" t="inlineStr">
        <is>
          <t>Allow ±10% for local movement/diversions</t>
        </is>
      </c>
      <c r="E8" s="9" t="n"/>
      <c r="F8" s="9" t="n"/>
      <c r="G8" s="9" t="n"/>
    </row>
    <row r="9">
      <c r="A9" s="4" t="inlineStr">
        <is>
          <t>Destination time</t>
        </is>
      </c>
      <c r="B9" s="6" t="inlineStr">
        <is>
          <t>Goa 1 full day; Mumbai 2 full days; Gujarat 3 calendar days</t>
        </is>
      </c>
      <c r="C9" s="6" t="n"/>
      <c r="D9" s="6" t="inlineStr">
        <is>
          <t>Gujarat = arrival afternoon + 1 full day + departure half-day</t>
        </is>
      </c>
      <c r="E9" s="6" t="n"/>
      <c r="F9" s="6" t="n"/>
      <c r="G9" s="6" t="n"/>
    </row>
    <row r="10">
      <c r="A10" s="7" t="inlineStr">
        <is>
          <t>Comfort budget</t>
        </is>
      </c>
      <c r="B10" s="11" t="n">
        <v>250000</v>
      </c>
      <c r="C10" s="9" t="n"/>
      <c r="D10" s="9" t="inlineStr">
        <is>
          <t>Indicative total for four adults / two rooms; before contingency</t>
        </is>
      </c>
      <c r="E10" s="9" t="n"/>
      <c r="F10" s="9" t="n"/>
      <c r="G10" s="9" t="n"/>
    </row>
    <row r="11">
      <c r="A11" s="4" t="inlineStr">
        <is>
          <t>Critical closures</t>
        </is>
      </c>
      <c r="B11" s="6" t="inlineStr">
        <is>
          <t>Elephanta: Monday; Statue of Unity: Monday</t>
        </is>
      </c>
      <c r="C11" s="6" t="n"/>
      <c r="D11" s="6" t="inlineStr">
        <is>
          <t>Plan deliberately places them on Tue 28 Jul / Thu 30 Jul</t>
        </is>
      </c>
      <c r="E11" s="6" t="n"/>
      <c r="F11" s="6" t="n"/>
      <c r="G11" s="6" t="n"/>
    </row>
    <row r="12">
      <c r="A12" s="7" t="inlineStr">
        <is>
          <t>Last research check</t>
        </is>
      </c>
      <c r="B12" s="8" t="n">
        <v>46226</v>
      </c>
      <c r="C12" s="9" t="n"/>
      <c r="D12" s="9" t="inlineStr">
        <is>
          <t>Road reports, Reddit, official sites and live-map links</t>
        </is>
      </c>
      <c r="E12" s="9" t="n"/>
      <c r="F12" s="9" t="n"/>
      <c r="G12" s="9" t="n"/>
    </row>
    <row r="15">
      <c r="A15" s="3" t="inlineStr">
        <is>
          <t>Decision that protects the return</t>
        </is>
      </c>
    </row>
    <row r="16">
      <c r="A16" s="12" t="inlineStr">
        <is>
          <t>Three full Gujarat sightseeing days do not safely fit a 2 August return by car. This workbook counts 29–31 July as three Gujarat calendar days: Vadodara arrival afternoon, a full Statue of Unity day, then Sabarmati + Adalaj before driving to Nashik. Patan–Modhera and Champaner remain optional alternatives. Returning Monday, 3 August is the recommended way to add either full excursion.</t>
        </is>
      </c>
    </row>
    <row r="17"/>
    <row r="18"/>
    <row r="20">
      <c r="A20" s="3" t="inlineStr">
        <is>
          <t>48-hour live recheck</t>
        </is>
      </c>
    </row>
    <row r="21">
      <c r="A21" t="inlineStr">
        <is>
          <t>☐</t>
        </is>
      </c>
      <c r="B21" t="inlineStr">
        <is>
          <t>Anmod/Chorla closure or landslide reports</t>
        </is>
      </c>
    </row>
    <row r="22">
      <c r="A22" t="inlineStr">
        <is>
          <t>☐</t>
        </is>
      </c>
      <c r="B22" t="inlineStr">
        <is>
          <t>NH66 Lanja–Sangameshwar / Chiplun / Mangaon diversions</t>
        </is>
      </c>
    </row>
    <row r="23">
      <c r="A23" t="inlineStr">
        <is>
          <t>☐</t>
        </is>
      </c>
      <c r="B23" t="inlineStr">
        <is>
          <t>Mumbai–Vadodara NH48 Vapi/Surat/Bharuch traffic</t>
        </is>
      </c>
    </row>
    <row r="24">
      <c r="A24" t="inlineStr">
        <is>
          <t>☐</t>
        </is>
      </c>
      <c r="B24" t="inlineStr">
        <is>
          <t>Elephanta ferry operation in monsoon</t>
        </is>
      </c>
    </row>
    <row r="25">
      <c r="A25" t="inlineStr">
        <is>
          <t>☐</t>
        </is>
      </c>
      <c r="B25" t="inlineStr">
        <is>
          <t>Statue of Unity ticket and viewing-gallery slot</t>
        </is>
      </c>
    </row>
    <row r="26">
      <c r="A26" t="inlineStr">
        <is>
          <t>☐</t>
        </is>
      </c>
      <c r="B26" t="inlineStr">
        <is>
          <t>Saputara fog/rain and Nashik approach</t>
        </is>
      </c>
    </row>
    <row r="27">
      <c r="A27" t="inlineStr">
        <is>
          <t>☐</t>
        </is>
      </c>
      <c r="B27" t="inlineStr">
        <is>
          <t>All hotels confirm secure XUV700 parking</t>
        </is>
      </c>
    </row>
  </sheetData>
  <mergeCells count="26">
    <mergeCell ref="D9:G9"/>
    <mergeCell ref="B7:C7"/>
    <mergeCell ref="D12:G12"/>
    <mergeCell ref="D8:G8"/>
    <mergeCell ref="B23:G23"/>
    <mergeCell ref="D5:G5"/>
    <mergeCell ref="B12:C12"/>
    <mergeCell ref="B11:C11"/>
    <mergeCell ref="D10:G10"/>
    <mergeCell ref="B8:C8"/>
    <mergeCell ref="B24:G24"/>
    <mergeCell ref="A1:G1"/>
    <mergeCell ref="D6:G6"/>
    <mergeCell ref="B10:C10"/>
    <mergeCell ref="B26:G26"/>
    <mergeCell ref="D11:G11"/>
    <mergeCell ref="B9:C9"/>
    <mergeCell ref="B25:G25"/>
    <mergeCell ref="B6:C6"/>
    <mergeCell ref="B22:G22"/>
    <mergeCell ref="A16:G18"/>
    <mergeCell ref="B5:C5"/>
    <mergeCell ref="B27:G27"/>
    <mergeCell ref="D7:G7"/>
    <mergeCell ref="A2:G2"/>
    <mergeCell ref="B21:G21"/>
  </mergeCells>
  <pageMargins left="0.75" right="0.75" top="1" bottom="1" header="0.5" footer="0.5"/>
  <headerFooter>
    <oddHeader>&amp;C&amp;BROAD ATLAS — 24 JUL TO 2 AUG 2026</oddHeader>
    <oddFooter>&amp;CPage &amp;P of &amp;N&amp;RChecked 23 Jul 2026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FF9B50"/>
    <outlinePr summaryBelow="1" summaryRight="1"/>
    <pageSetUpPr fitToPage="1"/>
  </sheetPr>
  <dimension ref="A1:M1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7" customWidth="1" min="1" max="1"/>
    <col width="13" customWidth="1" min="2" max="2"/>
    <col width="10" customWidth="1" min="3" max="3"/>
    <col width="27" customWidth="1" min="4" max="4"/>
    <col width="14" customWidth="1" min="5" max="5"/>
    <col width="10" customWidth="1" min="6" max="6"/>
    <col width="15" customWidth="1" min="7" max="7"/>
    <col width="38" customWidth="1" min="8" max="8"/>
    <col width="38" customWidth="1" min="9" max="9"/>
    <col width="42" customWidth="1" min="10" max="10"/>
    <col width="19" customWidth="1" min="11" max="11"/>
    <col width="20" customWidth="1" min="12" max="12"/>
    <col width="13" customWidth="1" min="13" max="13"/>
  </cols>
  <sheetData>
    <row r="1" ht="38" customHeight="1">
      <c r="A1" s="1" t="inlineStr">
        <is>
          <t>DAY-BY-DAY ITINERARY</t>
        </is>
      </c>
    </row>
    <row r="2" ht="30" customHeight="1">
      <c r="A2" s="2" t="inlineStr">
        <is>
          <t>Exact dates | open route links before every drive | all times are planning estimates, not promises</t>
        </is>
      </c>
    </row>
    <row r="4" ht="32" customHeight="1">
      <c r="A4" s="13" t="inlineStr">
        <is>
          <t>Day</t>
        </is>
      </c>
      <c r="B4" s="13" t="inlineStr">
        <is>
          <t>Date</t>
        </is>
      </c>
      <c r="C4" s="13" t="inlineStr">
        <is>
          <t>Weekday</t>
        </is>
      </c>
      <c r="D4" s="13" t="inlineStr">
        <is>
          <t>Plan</t>
        </is>
      </c>
      <c r="E4" s="13" t="inlineStr">
        <is>
          <t>Distance / mode</t>
        </is>
      </c>
      <c r="F4" s="13" t="inlineStr">
        <is>
          <t>Start</t>
        </is>
      </c>
      <c r="G4" s="13" t="inlineStr">
        <is>
          <t>Target finish</t>
        </is>
      </c>
      <c r="H4" s="13" t="inlineStr">
        <is>
          <t>Road / sequence</t>
        </is>
      </c>
      <c r="I4" s="13" t="inlineStr">
        <is>
          <t>Stops &amp; decisions</t>
        </is>
      </c>
      <c r="J4" s="13" t="inlineStr">
        <is>
          <t>Review-based signal</t>
        </is>
      </c>
      <c r="K4" s="13" t="inlineStr">
        <is>
          <t>Night base</t>
        </is>
      </c>
      <c r="L4" s="13" t="inlineStr">
        <is>
          <t>Trip allocation</t>
        </is>
      </c>
      <c r="M4" s="13" t="inlineStr">
        <is>
          <t>Live map</t>
        </is>
      </c>
    </row>
    <row r="5">
      <c r="A5" s="14" t="n">
        <v>1</v>
      </c>
      <c r="B5" s="15" t="n">
        <v>46227</v>
      </c>
      <c r="C5" s="14" t="inlineStr">
        <is>
          <t>Fri</t>
        </is>
      </c>
      <c r="D5" s="14" t="inlineStr">
        <is>
          <t>Sobha City → Candolim</t>
        </is>
      </c>
      <c r="E5" s="14" t="inlineStr">
        <is>
          <t>590</t>
        </is>
      </c>
      <c r="F5" s="14" t="inlineStr">
        <is>
          <t>04:30</t>
        </is>
      </c>
      <c r="G5" s="14" t="inlineStr">
        <is>
          <t>16:30–18:00</t>
        </is>
      </c>
      <c r="H5" s="14" t="inlineStr">
        <is>
          <t>NH48 via Tumakuru–Dharwad; Anmod–Mollem</t>
        </is>
      </c>
      <c r="I5" s="14" t="inlineStr">
        <is>
          <t>Breakfast Sira; fuel/driver change Davanagere; lunch Hubballi</t>
        </is>
      </c>
      <c r="J5" s="14" t="inlineStr">
        <is>
          <t>NH48 strong; ghat variable after rain; daylight essential</t>
        </is>
      </c>
      <c r="K5" s="14" t="inlineStr">
        <is>
          <t>Candolim/Sinquerim</t>
        </is>
      </c>
      <c r="L5" s="14" t="inlineStr">
        <is>
          <t>Goa 1/2</t>
        </is>
      </c>
      <c r="M5" s="16" t="inlineStr">
        <is>
          <t>Open route</t>
        </is>
      </c>
    </row>
    <row r="6">
      <c r="A6" s="14" t="n">
        <v>2</v>
      </c>
      <c r="B6" s="15" t="n">
        <v>46228</v>
      </c>
      <c r="C6" s="14" t="inlineStr">
        <is>
          <t>Sat</t>
        </is>
      </c>
      <c r="D6" s="14" t="inlineStr">
        <is>
          <t>Goa full day</t>
        </is>
      </c>
      <c r="E6" s="14" t="inlineStr">
        <is>
          <t>100–130</t>
        </is>
      </c>
      <c r="F6" s="14" t="inlineStr">
        <is>
          <t>07:00</t>
        </is>
      </c>
      <c r="G6" s="14" t="inlineStr">
        <is>
          <t>20:00</t>
        </is>
      </c>
      <c r="H6" s="14" t="inlineStr">
        <is>
          <t>Mangeshi–Shantadurga–Old Goa–Panaji–Aguada</t>
        </is>
      </c>
      <c r="I6" s="14" t="inlineStr">
        <is>
          <t>Old Goa before 11; Panaji lunch; indoor rain backup</t>
        </is>
      </c>
      <c r="J6" s="14" t="inlineStr">
        <is>
          <t>Heritage praised; parking/traffic biggest complaint</t>
        </is>
      </c>
      <c r="K6" s="14" t="inlineStr">
        <is>
          <t>Candolim/Sinquerim</t>
        </is>
      </c>
      <c r="L6" s="14" t="inlineStr">
        <is>
          <t>Goa 2/2</t>
        </is>
      </c>
      <c r="M6" s="16" t="inlineStr">
        <is>
          <t>Open route</t>
        </is>
      </c>
    </row>
    <row r="7">
      <c r="A7" s="14" t="n">
        <v>3</v>
      </c>
      <c r="B7" s="15" t="n">
        <v>46229</v>
      </c>
      <c r="C7" s="14" t="inlineStr">
        <is>
          <t>Sun</t>
        </is>
      </c>
      <c r="D7" s="14" t="inlineStr">
        <is>
          <t>Goa → Mumbai</t>
        </is>
      </c>
      <c r="E7" s="14" t="inlineStr">
        <is>
          <t>540</t>
        </is>
      </c>
      <c r="F7" s="14" t="inlineStr">
        <is>
          <t>05:00</t>
        </is>
      </c>
      <c r="G7" s="14" t="inlineStr">
        <is>
          <t>17:00–19:00</t>
        </is>
      </c>
      <c r="H7" s="14" t="inlineStr">
        <is>
          <t>NH66 via Kankavli–Chiplun–Mangaon–Panvel</t>
        </is>
      </c>
      <c r="I7" s="14" t="inlineStr">
        <is>
          <t>Breakfast Kudal; lunch Chiplun; reassess at Mangaon</t>
        </is>
      </c>
      <c r="J7" s="14" t="inlineStr">
        <is>
          <t>Major improvement but active diversions; monsoon alerts override</t>
        </is>
      </c>
      <c r="K7" s="14" t="inlineStr">
        <is>
          <t>Mumbai</t>
        </is>
      </c>
      <c r="L7" s="14" t="inlineStr">
        <is>
          <t>Mumbai 1/3</t>
        </is>
      </c>
      <c r="M7" s="16" t="inlineStr">
        <is>
          <t>Open route</t>
        </is>
      </c>
    </row>
    <row r="8">
      <c r="A8" s="14" t="n">
        <v>4</v>
      </c>
      <c r="B8" s="15" t="n">
        <v>46230</v>
      </c>
      <c r="C8" s="14" t="inlineStr">
        <is>
          <t>Mon</t>
        </is>
      </c>
      <c r="D8" s="14" t="inlineStr">
        <is>
          <t>Mumbai temples + Bandra/Juhu</t>
        </is>
      </c>
      <c r="E8" s="14" t="inlineStr">
        <is>
          <t>Taxi day</t>
        </is>
      </c>
      <c r="F8" s="14" t="inlineStr">
        <is>
          <t>06:30</t>
        </is>
      </c>
      <c r="G8" s="14" t="inlineStr">
        <is>
          <t>21:00</t>
        </is>
      </c>
      <c r="H8" s="14" t="inlineStr">
        <is>
          <t>Siddhivinayak–Mahalakshmi–Bandra–Juhu/ISKCON</t>
        </is>
      </c>
      <c r="I8" s="14" t="inlineStr">
        <is>
          <t>Taxi all day; Haji Ali only if tide/weather suit</t>
        </is>
      </c>
      <c r="J8" s="14" t="inlineStr">
        <is>
          <t>Neighbourhood grouping wins; Elephanta closed Monday</t>
        </is>
      </c>
      <c r="K8" s="14" t="inlineStr">
        <is>
          <t>Mumbai</t>
        </is>
      </c>
      <c r="L8" s="14" t="inlineStr">
        <is>
          <t>Mumbai 2/3</t>
        </is>
      </c>
      <c r="M8" s="16" t="inlineStr">
        <is>
          <t>Open route</t>
        </is>
      </c>
    </row>
    <row r="9">
      <c r="A9" s="14" t="n">
        <v>5</v>
      </c>
      <c r="B9" s="15" t="n">
        <v>46231</v>
      </c>
      <c r="C9" s="14" t="inlineStr">
        <is>
          <t>Tue</t>
        </is>
      </c>
      <c r="D9" s="14" t="inlineStr">
        <is>
          <t>Elephanta + South Mumbai</t>
        </is>
      </c>
      <c r="E9" s="14" t="inlineStr">
        <is>
          <t>Taxi/ferry</t>
        </is>
      </c>
      <c r="F9" s="14" t="inlineStr">
        <is>
          <t>08:15</t>
        </is>
      </c>
      <c r="G9" s="14" t="inlineStr">
        <is>
          <t>20:00</t>
        </is>
      </c>
      <c r="H9" s="14" t="inlineStr">
        <is>
          <t>Gateway–Elephanta–Colaba–Kala Ghoda–Marine Drive</t>
        </is>
      </c>
      <c r="I9" s="14" t="inlineStr">
        <is>
          <t>Confirm ferry same morning; CSMVS heritage backup</t>
        </is>
      </c>
      <c r="J9" s="14" t="inlineStr">
        <is>
          <t>Sculptures praised; steps, rain and crowded ferries are negatives</t>
        </is>
      </c>
      <c r="K9" s="14" t="inlineStr">
        <is>
          <t>Mumbai</t>
        </is>
      </c>
      <c r="L9" s="14" t="inlineStr">
        <is>
          <t>Mumbai 3/3</t>
        </is>
      </c>
      <c r="M9" s="16" t="inlineStr">
        <is>
          <t>Open route</t>
        </is>
      </c>
    </row>
    <row r="10">
      <c r="A10" s="14" t="n">
        <v>6</v>
      </c>
      <c r="B10" s="15" t="n">
        <v>46232</v>
      </c>
      <c r="C10" s="14" t="inlineStr">
        <is>
          <t>Wed</t>
        </is>
      </c>
      <c r="D10" s="14" t="inlineStr">
        <is>
          <t>Mumbai → Vadodara</t>
        </is>
      </c>
      <c r="E10" s="14" t="inlineStr">
        <is>
          <t>430</t>
        </is>
      </c>
      <c r="F10" s="14" t="inlineStr">
        <is>
          <t>04:45</t>
        </is>
      </c>
      <c r="G10" s="14" t="inlineStr">
        <is>
          <t>13:30–15:00</t>
        </is>
      </c>
      <c r="H10" s="14" t="inlineStr">
        <is>
          <t>NH48 via Manor–Vapi–Surat–Bharuch</t>
        </is>
      </c>
      <c r="I10" s="14" t="inlineStr">
        <is>
          <t>Breakfast Manor; swap Vapi; palace only if on time</t>
        </is>
      </c>
      <c r="J10" s="14" t="inlineStr">
        <is>
          <t>Truck-heavy, rough MH patches; bottleneck slack needed</t>
        </is>
      </c>
      <c r="K10" s="14" t="inlineStr">
        <is>
          <t>Vadodara</t>
        </is>
      </c>
      <c r="L10" s="14" t="inlineStr">
        <is>
          <t>Gujarat day 1 / arrival</t>
        </is>
      </c>
      <c r="M10" s="16" t="inlineStr">
        <is>
          <t>Open route</t>
        </is>
      </c>
    </row>
    <row r="11">
      <c r="A11" s="14" t="n">
        <v>7</v>
      </c>
      <c r="B11" s="15" t="n">
        <v>46233</v>
      </c>
      <c r="C11" s="14" t="inlineStr">
        <is>
          <t>Thu</t>
        </is>
      </c>
      <c r="D11" s="14" t="inlineStr">
        <is>
          <t>Statue of Unity return</t>
        </is>
      </c>
      <c r="E11" s="14" t="inlineStr">
        <is>
          <t>190</t>
        </is>
      </c>
      <c r="F11" s="14" t="inlineStr">
        <is>
          <t>06:15</t>
        </is>
      </c>
      <c r="G11" s="14" t="inlineStr">
        <is>
          <t>20:00</t>
        </is>
      </c>
      <c r="H11" s="14" t="inlineStr">
        <is>
          <t>Vadodara–Ekta Nagar–Vadodara</t>
        </is>
      </c>
      <c r="I11" s="14" t="inlineStr">
        <is>
          <t>Prebook; viewing gallery + only two add-ons</t>
        </is>
      </c>
      <c r="J11" s="14" t="inlineStr">
        <is>
          <t>Scale/cleanliness praised; queues, walking, ticket complexity criticised</t>
        </is>
      </c>
      <c r="K11" s="14" t="inlineStr">
        <is>
          <t>Vadodara</t>
        </is>
      </c>
      <c r="L11" s="14" t="inlineStr">
        <is>
          <t>Gujarat day 2 / full</t>
        </is>
      </c>
      <c r="M11" s="16" t="inlineStr">
        <is>
          <t>Open route</t>
        </is>
      </c>
    </row>
    <row r="12">
      <c r="A12" s="14" t="n">
        <v>8</v>
      </c>
      <c r="B12" s="15" t="n">
        <v>46234</v>
      </c>
      <c r="C12" s="14" t="inlineStr">
        <is>
          <t>Fri</t>
        </is>
      </c>
      <c r="D12" s="14" t="inlineStr">
        <is>
          <t>Vadodara → Ahmedabad sights → Nashik</t>
        </is>
      </c>
      <c r="E12" s="14" t="inlineStr">
        <is>
          <t>585</t>
        </is>
      </c>
      <c r="F12" s="14" t="inlineStr">
        <is>
          <t>06:00</t>
        </is>
      </c>
      <c r="G12" s="14" t="inlineStr">
        <is>
          <t>21:30–22:30</t>
        </is>
      </c>
      <c r="H12" s="14" t="inlineStr">
        <is>
          <t>NE1–Sabarmati–Adalaj–Surat–Saputara–Nashik</t>
        </is>
      </c>
      <c r="I12" s="14" t="inlineStr">
        <is>
          <t>Leave Ahmedabad 12:30; fog/rain check before Surat</t>
        </is>
      </c>
      <c r="J12" s="14" t="inlineStr">
        <is>
          <t>Meaningful Gujarat half-day; Saputara makes this the hardest day</t>
        </is>
      </c>
      <c r="K12" s="14" t="inlineStr">
        <is>
          <t>Nashik</t>
        </is>
      </c>
      <c r="L12" s="14" t="inlineStr">
        <is>
          <t>Gujarat day 3 / half</t>
        </is>
      </c>
      <c r="M12" s="16" t="inlineStr">
        <is>
          <t>Open route</t>
        </is>
      </c>
    </row>
    <row r="13">
      <c r="A13" s="14" t="n">
        <v>9</v>
      </c>
      <c r="B13" s="15" t="n">
        <v>46235</v>
      </c>
      <c r="C13" s="14" t="inlineStr">
        <is>
          <t>Sat</t>
        </is>
      </c>
      <c r="D13" s="14" t="inlineStr">
        <is>
          <t>Nashik → Kolhapur</t>
        </is>
      </c>
      <c r="E13" s="14" t="inlineStr">
        <is>
          <t>450</t>
        </is>
      </c>
      <c r="F13" s="14" t="inlineStr">
        <is>
          <t>07:00</t>
        </is>
      </c>
      <c r="G13" s="14" t="inlineStr">
        <is>
          <t>17:00–19:00</t>
        </is>
      </c>
      <c r="H13" s="14" t="inlineStr">
        <is>
          <t>Sangamner–Pune bypass–Satara–Karad</t>
        </is>
      </c>
      <c r="I13" s="14" t="inlineStr">
        <is>
          <t>Trimbakeshwar only if rested and Day 8 punctual</t>
        </is>
      </c>
      <c r="J13" s="14" t="inlineStr">
        <is>
          <t>Queue is unpredictable; sleep is safer after a late arrival</t>
        </is>
      </c>
      <c r="K13" s="14" t="inlineStr">
        <is>
          <t>Kolhapur</t>
        </is>
      </c>
      <c r="L13" s="14" t="inlineStr">
        <is>
          <t>Return 1/2</t>
        </is>
      </c>
      <c r="M13" s="16" t="inlineStr">
        <is>
          <t>Open route</t>
        </is>
      </c>
    </row>
    <row r="14">
      <c r="A14" s="14" t="n">
        <v>10</v>
      </c>
      <c r="B14" s="15" t="n">
        <v>46236</v>
      </c>
      <c r="C14" s="14" t="inlineStr">
        <is>
          <t>Sun</t>
        </is>
      </c>
      <c r="D14" s="14" t="inlineStr">
        <is>
          <t>Kolhapur → Sobha City</t>
        </is>
      </c>
      <c r="E14" s="14" t="inlineStr">
        <is>
          <t>610</t>
        </is>
      </c>
      <c r="F14" s="14" t="inlineStr">
        <is>
          <t>06:30</t>
        </is>
      </c>
      <c r="G14" s="14" t="inlineStr">
        <is>
          <t>17:30–20:00</t>
        </is>
      </c>
      <c r="H14" s="14" t="inlineStr">
        <is>
          <t>NH48 via Belagavi–Hubballi–Davanagere–Tumakuru</t>
        </is>
      </c>
      <c r="I14" s="14" t="inlineStr">
        <is>
          <t>Optional 06:00 temple; lunch Davanagere; rotate drivers</t>
        </is>
      </c>
      <c r="J14" s="14" t="inlineStr">
        <is>
          <t>Good highway; fatigue and Bengaluru entry are key risks</t>
        </is>
      </c>
      <c r="K14" s="14" t="inlineStr">
        <is>
          <t>Home</t>
        </is>
      </c>
      <c r="L14" s="14" t="inlineStr">
        <is>
          <t>Return 2/2</t>
        </is>
      </c>
      <c r="M14" s="16" t="inlineStr">
        <is>
          <t>Open route</t>
        </is>
      </c>
    </row>
  </sheetData>
  <autoFilter ref="A4:M14"/>
  <mergeCells count="2">
    <mergeCell ref="A2:M2"/>
    <mergeCell ref="A1:M1"/>
  </mergeCells>
  <hyperlinks>
    <hyperlink xmlns:r="http://schemas.openxmlformats.org/officeDocument/2006/relationships" ref="M5" r:id="rId1"/>
    <hyperlink xmlns:r="http://schemas.openxmlformats.org/officeDocument/2006/relationships" ref="M6" r:id="rId2"/>
    <hyperlink xmlns:r="http://schemas.openxmlformats.org/officeDocument/2006/relationships" ref="M7" r:id="rId3"/>
    <hyperlink xmlns:r="http://schemas.openxmlformats.org/officeDocument/2006/relationships" ref="M8" r:id="rId4"/>
    <hyperlink xmlns:r="http://schemas.openxmlformats.org/officeDocument/2006/relationships" ref="M9" r:id="rId5"/>
    <hyperlink xmlns:r="http://schemas.openxmlformats.org/officeDocument/2006/relationships" ref="M10" r:id="rId6"/>
    <hyperlink xmlns:r="http://schemas.openxmlformats.org/officeDocument/2006/relationships" ref="M11" r:id="rId7"/>
    <hyperlink xmlns:r="http://schemas.openxmlformats.org/officeDocument/2006/relationships" ref="M12" r:id="rId8"/>
    <hyperlink xmlns:r="http://schemas.openxmlformats.org/officeDocument/2006/relationships" ref="M13" r:id="rId9"/>
    <hyperlink xmlns:r="http://schemas.openxmlformats.org/officeDocument/2006/relationships" ref="M14" r:id="rId10"/>
  </hyperlink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11"/>
  </tableParts>
</worksheet>
</file>

<file path=xl/worksheets/sheet3.xml><?xml version="1.0" encoding="utf-8"?>
<worksheet xmlns="http://schemas.openxmlformats.org/spreadsheetml/2006/main">
  <sheetPr>
    <tabColor rgb="005FC8D7"/>
    <outlinePr summaryBelow="1" summaryRight="1"/>
    <pageSetUpPr fitToPage="1"/>
  </sheetPr>
  <dimension ref="A1:K1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7" customWidth="1" min="2" max="2"/>
    <col width="18" customWidth="1" min="3" max="3"/>
    <col width="11" customWidth="1" min="4" max="4"/>
    <col width="12" customWidth="1" min="5" max="5"/>
    <col width="10" customWidth="1" min="6" max="6"/>
    <col width="10" customWidth="1" min="7" max="7"/>
    <col width="11" customWidth="1" min="8" max="8"/>
    <col width="34" customWidth="1" min="9" max="9"/>
    <col width="38" customWidth="1" min="10" max="10"/>
    <col width="16" customWidth="1" min="11" max="11"/>
  </cols>
  <sheetData>
    <row r="1" ht="38" customHeight="1">
      <c r="A1" s="1" t="inlineStr">
        <is>
          <t>ROAD OPTIONS &amp; REVIEW SIGNALS</t>
        </is>
      </c>
    </row>
    <row r="2" ht="30" customHeight="1">
      <c r="A2" s="2" t="inlineStr">
        <is>
          <t>Scores are relative planning judgments (0–100), not crowd-sourced star ratings. Live reports outrank this sheet.</t>
        </is>
      </c>
    </row>
    <row r="4" ht="32" customHeight="1">
      <c r="A4" s="13" t="inlineStr">
        <is>
          <t>Leg</t>
        </is>
      </c>
      <c r="B4" s="13" t="inlineStr">
        <is>
          <t>Option</t>
        </is>
      </c>
      <c r="C4" s="13" t="inlineStr">
        <is>
          <t>Verdict</t>
        </is>
      </c>
      <c r="D4" s="13" t="inlineStr">
        <is>
          <t>Km</t>
        </is>
      </c>
      <c r="E4" s="13" t="inlineStr">
        <is>
          <t>Hours</t>
        </is>
      </c>
      <c r="F4" s="13" t="inlineStr">
        <is>
          <t>Surface</t>
        </is>
      </c>
      <c r="G4" s="13" t="inlineStr">
        <is>
          <t>Scenery</t>
        </is>
      </c>
      <c r="H4" s="13" t="inlineStr">
        <is>
          <t>Low stress</t>
        </is>
      </c>
      <c r="I4" s="13" t="inlineStr">
        <is>
          <t>Recurring praise</t>
        </is>
      </c>
      <c r="J4" s="13" t="inlineStr">
        <is>
          <t>Recurring complaints / warning</t>
        </is>
      </c>
      <c r="K4" s="13" t="inlineStr">
        <is>
          <t>Review source</t>
        </is>
      </c>
    </row>
    <row r="5">
      <c r="A5" s="14" t="inlineStr">
        <is>
          <t>Sobha City → Goa</t>
        </is>
      </c>
      <c r="B5" s="14" t="inlineStr">
        <is>
          <t>NH48 + Dharwad + Anmod</t>
        </is>
      </c>
      <c r="C5" s="14" t="inlineStr">
        <is>
          <t>Recommended</t>
        </is>
      </c>
      <c r="D5" s="14" t="inlineStr">
        <is>
          <t>590</t>
        </is>
      </c>
      <c r="E5" s="14" t="inlineStr">
        <is>
          <t>11–12</t>
        </is>
      </c>
      <c r="F5" s="14" t="n">
        <v>86</v>
      </c>
      <c r="G5" s="14" t="n">
        <v>72</v>
      </c>
      <c r="H5" s="14" t="n">
        <v>34</v>
      </c>
      <c r="I5" s="14" t="inlineStr">
        <is>
          <t>Excellent NH48; variable ghat finish</t>
        </is>
      </c>
      <c r="J5" s="14" t="inlineStr">
        <is>
          <t>Daylight only; recheck after heavy rain</t>
        </is>
      </c>
      <c r="K5" s="16" t="inlineStr">
        <is>
          <t>Open evidence</t>
        </is>
      </c>
    </row>
    <row r="6">
      <c r="A6" s="14" t="inlineStr">
        <is>
          <t>Sobha City → Goa</t>
        </is>
      </c>
      <c r="B6" s="14" t="inlineStr">
        <is>
          <t>NH48 + Yellapur + Karwar</t>
        </is>
      </c>
      <c r="C6" s="14" t="inlineStr">
        <is>
          <t>Backup</t>
        </is>
      </c>
      <c r="D6" s="14" t="inlineStr">
        <is>
          <t>635</t>
        </is>
      </c>
      <c r="E6" s="14" t="inlineStr">
        <is>
          <t>12–13.5</t>
        </is>
      </c>
      <c r="F6" s="14" t="n">
        <v>76</v>
      </c>
      <c r="G6" s="14" t="n">
        <v>92</v>
      </c>
      <c r="H6" s="14" t="n">
        <v>38</v>
      </c>
      <c r="I6" s="14" t="inlineStr">
        <is>
          <t>Longer, scenic, often more predictable</t>
        </is>
      </c>
      <c r="J6" s="14" t="inlineStr">
        <is>
          <t>Yellapur descent + North Goa backtrack</t>
        </is>
      </c>
      <c r="K6" s="16" t="inlineStr">
        <is>
          <t>Open evidence</t>
        </is>
      </c>
    </row>
    <row r="7">
      <c r="A7" s="14" t="inlineStr">
        <is>
          <t>Sobha City → Goa</t>
        </is>
      </c>
      <c r="B7" s="14" t="inlineStr">
        <is>
          <t>Belagavi + Chorla</t>
        </is>
      </c>
      <c r="C7" s="14" t="inlineStr">
        <is>
          <t>Conditional</t>
        </is>
      </c>
      <c r="D7" s="14" t="inlineStr">
        <is>
          <t>600</t>
        </is>
      </c>
      <c r="E7" s="14" t="inlineStr">
        <is>
          <t>11.5–13</t>
        </is>
      </c>
      <c r="F7" s="14" t="n">
        <v>66</v>
      </c>
      <c r="G7" s="14" t="n">
        <v>96</v>
      </c>
      <c r="H7" s="14" t="n">
        <v>24</v>
      </c>
      <c r="I7" s="14" t="inlineStr">
        <is>
          <t>Beautiful, sparse services, volatile surface</t>
        </is>
      </c>
      <c r="J7" s="14" t="inlineStr">
        <is>
          <t>Use only after same-week report</t>
        </is>
      </c>
      <c r="K7" s="16" t="inlineStr">
        <is>
          <t>Open evidence</t>
        </is>
      </c>
    </row>
    <row r="8">
      <c r="A8" s="14" t="inlineStr">
        <is>
          <t>Goa → Mumbai</t>
        </is>
      </c>
      <c r="B8" s="14" t="inlineStr">
        <is>
          <t>NH66 Konkan</t>
        </is>
      </c>
      <c r="C8" s="14" t="inlineStr">
        <is>
          <t>Recommended</t>
        </is>
      </c>
      <c r="D8" s="14" t="inlineStr">
        <is>
          <t>520–550</t>
        </is>
      </c>
      <c r="E8" s="14" t="inlineStr">
        <is>
          <t>10–12</t>
        </is>
      </c>
      <c r="F8" s="14" t="n">
        <v>78</v>
      </c>
      <c r="G8" s="14" t="n">
        <v>94</v>
      </c>
      <c r="H8" s="14" t="n">
        <v>30</v>
      </c>
      <c r="I8" s="14" t="inlineStr">
        <is>
          <t>Major improvement; unfinished flyovers/diversions</t>
        </is>
      </c>
      <c r="J8" s="14" t="inlineStr">
        <is>
          <t>Monsoon flood/landslide alerts override</t>
        </is>
      </c>
      <c r="K8" s="16" t="inlineStr">
        <is>
          <t>Open evidence</t>
        </is>
      </c>
    </row>
    <row r="9">
      <c r="A9" s="14" t="inlineStr">
        <is>
          <t>Goa → Mumbai</t>
        </is>
      </c>
      <c r="B9" s="14" t="inlineStr">
        <is>
          <t>Amboli–Kolhapur–Pune</t>
        </is>
      </c>
      <c r="C9" s="14" t="inlineStr">
        <is>
          <t>Weather backup</t>
        </is>
      </c>
      <c r="D9" s="14" t="inlineStr">
        <is>
          <t>630</t>
        </is>
      </c>
      <c r="E9" s="14" t="inlineStr">
        <is>
          <t>11–13</t>
        </is>
      </c>
      <c r="F9" s="14" t="n">
        <v>84</v>
      </c>
      <c r="G9" s="14" t="n">
        <v>76</v>
      </c>
      <c r="H9" s="14" t="n">
        <v>26</v>
      </c>
      <c r="I9" s="14" t="inlineStr">
        <is>
          <t>More divided-highway running after ghat</t>
        </is>
      </c>
      <c r="J9" s="14" t="inlineStr">
        <is>
          <t>Amboli + Pune + expressway are three risk points</t>
        </is>
      </c>
      <c r="K9" s="16" t="inlineStr">
        <is>
          <t>Open evidence</t>
        </is>
      </c>
    </row>
    <row r="10">
      <c r="A10" s="14" t="inlineStr">
        <is>
          <t>Goa → Mumbai</t>
        </is>
      </c>
      <c r="B10" s="14" t="inlineStr">
        <is>
          <t>Ratnagiri break</t>
        </is>
      </c>
      <c r="C10" s="14" t="inlineStr">
        <is>
          <t>Extra-day option</t>
        </is>
      </c>
      <c r="D10" s="14" t="inlineStr">
        <is>
          <t>640 total</t>
        </is>
      </c>
      <c r="E10" s="14" t="inlineStr">
        <is>
          <t>2 days</t>
        </is>
      </c>
      <c r="F10" s="14" t="n">
        <v>80</v>
      </c>
      <c r="G10" s="14" t="n">
        <v>98</v>
      </c>
      <c r="H10" s="14" t="n">
        <v>60</v>
      </c>
      <c r="I10" s="14" t="inlineStr">
        <is>
          <t>Best relaxed Konkan experience</t>
        </is>
      </c>
      <c r="J10" s="14" t="inlineStr">
        <is>
          <t>Adds a night; outside current dates</t>
        </is>
      </c>
      <c r="K10" s="16" t="inlineStr">
        <is>
          <t>Open evidence</t>
        </is>
      </c>
    </row>
    <row r="11">
      <c r="A11" s="14" t="inlineStr">
        <is>
          <t>Mumbai → Vadodara</t>
        </is>
      </c>
      <c r="B11" s="14" t="inlineStr">
        <is>
          <t>NH48 direct</t>
        </is>
      </c>
      <c r="C11" s="14" t="inlineStr">
        <is>
          <t>Recommended</t>
        </is>
      </c>
      <c r="D11" s="14" t="inlineStr">
        <is>
          <t>430</t>
        </is>
      </c>
      <c r="E11" s="14" t="inlineStr">
        <is>
          <t>8–10</t>
        </is>
      </c>
      <c r="F11" s="14" t="n">
        <v>72</v>
      </c>
      <c r="G11" s="14" t="n">
        <v>42</v>
      </c>
      <c r="H11" s="14" t="n">
        <v>22</v>
      </c>
      <c r="I11" s="14" t="inlineStr">
        <is>
          <t>Simple, services abundant, trucks/bottlenecks</t>
        </is>
      </c>
      <c r="J11" s="14" t="inlineStr">
        <is>
          <t>Leave 04:45; slack for Vapi/Surat/Bharuch</t>
        </is>
      </c>
      <c r="K11" s="16" t="inlineStr">
        <is>
          <t>Open evidence</t>
        </is>
      </c>
    </row>
    <row r="12">
      <c r="A12" s="14" t="inlineStr">
        <is>
          <t>Mumbai → Vadodara</t>
        </is>
      </c>
      <c r="B12" s="14" t="inlineStr">
        <is>
          <t>NH48 + Daman stop</t>
        </is>
      </c>
      <c r="C12" s="14" t="inlineStr">
        <is>
          <t>Meal/overnight option</t>
        </is>
      </c>
      <c r="D12" s="14" t="inlineStr">
        <is>
          <t>+20–40</t>
        </is>
      </c>
      <c r="E12" s="14" t="inlineStr">
        <is>
          <t>+0.5–1</t>
        </is>
      </c>
      <c r="F12" s="14" t="n">
        <v>72</v>
      </c>
      <c r="G12" s="14" t="n">
        <v>55</v>
      </c>
      <c r="H12" s="14" t="n">
        <v>24</v>
      </c>
      <c r="I12" s="14" t="inlineStr">
        <is>
          <t>Breaks monotony but not highway issues</t>
        </is>
      </c>
      <c r="J12" s="14" t="inlineStr">
        <is>
          <t>City entry can erase the benefit</t>
        </is>
      </c>
      <c r="K12" s="16" t="inlineStr">
        <is>
          <t>Open evidence</t>
        </is>
      </c>
    </row>
    <row r="13">
      <c r="A13" s="14" t="inlineStr">
        <is>
          <t>Mumbai → Vadodara</t>
        </is>
      </c>
      <c r="B13" s="14" t="inlineStr">
        <is>
          <t>New expressway fragments</t>
        </is>
      </c>
      <c r="C13" s="14" t="inlineStr">
        <is>
          <t>Live-routing only</t>
        </is>
      </c>
      <c r="D13" s="14" t="inlineStr">
        <is>
          <t>Varies</t>
        </is>
      </c>
      <c r="E13" s="14" t="inlineStr">
        <is>
          <t>Varies</t>
        </is>
      </c>
      <c r="F13" s="14" t="n">
        <v>92</v>
      </c>
      <c r="G13" s="14" t="n">
        <v>44</v>
      </c>
      <c r="H13" s="14" t="n">
        <v>46</v>
      </c>
      <c r="I13" s="14" t="inlineStr">
        <is>
          <t>Excellent where open, changing interchanges</t>
        </is>
      </c>
      <c r="J13" s="14" t="inlineStr">
        <is>
          <t>Never assume a seamless corridor</t>
        </is>
      </c>
      <c r="K13" s="16" t="inlineStr">
        <is>
          <t>Open evidence</t>
        </is>
      </c>
    </row>
  </sheetData>
  <autoFilter ref="A4:K13"/>
  <mergeCells count="2">
    <mergeCell ref="A2:K2"/>
    <mergeCell ref="A1:K1"/>
  </mergeCells>
  <conditionalFormatting sqref="F5:F13">
    <cfRule type="colorScale" priority="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G5:G13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H5:H13">
    <cfRule type="colorScale" priority="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hyperlinks>
    <hyperlink xmlns:r="http://schemas.openxmlformats.org/officeDocument/2006/relationships" ref="K5" r:id="rId1"/>
    <hyperlink xmlns:r="http://schemas.openxmlformats.org/officeDocument/2006/relationships" ref="K6" r:id="rId2"/>
    <hyperlink xmlns:r="http://schemas.openxmlformats.org/officeDocument/2006/relationships" ref="K7" r:id="rId3"/>
    <hyperlink xmlns:r="http://schemas.openxmlformats.org/officeDocument/2006/relationships" ref="K8" r:id="rId4"/>
    <hyperlink xmlns:r="http://schemas.openxmlformats.org/officeDocument/2006/relationships" ref="K9" r:id="rId5"/>
    <hyperlink xmlns:r="http://schemas.openxmlformats.org/officeDocument/2006/relationships" ref="K10" r:id="rId6"/>
    <hyperlink xmlns:r="http://schemas.openxmlformats.org/officeDocument/2006/relationships" ref="K11" r:id="rId7"/>
    <hyperlink xmlns:r="http://schemas.openxmlformats.org/officeDocument/2006/relationships" ref="K12" r:id="rId8"/>
    <hyperlink xmlns:r="http://schemas.openxmlformats.org/officeDocument/2006/relationships" ref="K13" r:id="rId9"/>
  </hyperlink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10"/>
  </tableParts>
</worksheet>
</file>

<file path=xl/worksheets/sheet4.xml><?xml version="1.0" encoding="utf-8"?>
<worksheet xmlns="http://schemas.openxmlformats.org/spreadsheetml/2006/main">
  <sheetPr>
    <tabColor rgb="005FC8D7"/>
    <outlinePr summaryBelow="1" summaryRight="1"/>
    <pageSetUpPr fitToPage="1"/>
  </sheetPr>
  <dimension ref="A1:I31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8" customWidth="1" min="3" max="3"/>
    <col width="29" customWidth="1" min="4" max="4"/>
    <col width="15" customWidth="1" min="5" max="5"/>
    <col width="36" customWidth="1" min="6" max="6"/>
    <col width="40" customWidth="1" min="7" max="7"/>
    <col width="17" customWidth="1" min="8" max="8"/>
    <col width="20" customWidth="1" min="9" max="9"/>
  </cols>
  <sheetData>
    <row r="1" ht="38" customHeight="1">
      <c r="A1" s="1" t="inlineStr">
        <is>
          <t>ATTRACTIONS, TEMPLES &amp; DESTINATIONS</t>
        </is>
      </c>
    </row>
    <row r="2" ht="30" customHeight="1">
      <c r="A2" s="2" t="inlineStr">
        <is>
          <t>Priority is for this dated trip. Open the Google and official links to recheck hours, reviews, closures and parking.</t>
        </is>
      </c>
    </row>
    <row r="4" ht="32" customHeight="1">
      <c r="A4" s="13" t="inlineStr">
        <is>
          <t>Destination</t>
        </is>
      </c>
      <c r="B4" s="13" t="inlineStr">
        <is>
          <t>Type</t>
        </is>
      </c>
      <c r="C4" s="13" t="inlineStr">
        <is>
          <t>Priority</t>
        </is>
      </c>
      <c r="D4" s="13" t="inlineStr">
        <is>
          <t>Place</t>
        </is>
      </c>
      <c r="E4" s="13" t="inlineStr">
        <is>
          <t>Time</t>
        </is>
      </c>
      <c r="F4" s="13" t="inlineStr">
        <is>
          <t>Recurring praise</t>
        </is>
      </c>
      <c r="G4" s="13" t="inlineStr">
        <is>
          <t>Recurring complaint / watch-out</t>
        </is>
      </c>
      <c r="H4" s="13" t="inlineStr">
        <is>
          <t>Google / live reviews</t>
        </is>
      </c>
      <c r="I4" s="13" t="inlineStr">
        <is>
          <t>Official / details</t>
        </is>
      </c>
    </row>
    <row r="5">
      <c r="A5" s="14" t="inlineStr">
        <is>
          <t>Goa</t>
        </is>
      </c>
      <c r="B5" s="14" t="inlineStr">
        <is>
          <t>Temple</t>
        </is>
      </c>
      <c r="C5" s="14" t="inlineStr">
        <is>
          <t>Must do</t>
        </is>
      </c>
      <c r="D5" s="14" t="inlineStr">
        <is>
          <t>Shri Mangeshi Temple</t>
        </is>
      </c>
      <c r="E5" s="14" t="inlineStr">
        <is>
          <t>45–60 min</t>
        </is>
      </c>
      <c r="F5" s="14" t="inlineStr">
        <is>
          <t>Serene complex; easy Old Goa pairing</t>
        </is>
      </c>
      <c r="G5" s="14" t="inlineStr">
        <is>
          <t>Dress modestly; ceremony may limit access</t>
        </is>
      </c>
      <c r="H5" s="16" t="inlineStr">
        <is>
          <t>Open Google</t>
        </is>
      </c>
      <c r="I5" s="16" t="inlineStr">
        <is>
          <t>Open official/details</t>
        </is>
      </c>
    </row>
    <row r="6">
      <c r="A6" s="14" t="inlineStr">
        <is>
          <t>Goa</t>
        </is>
      </c>
      <c r="B6" s="14" t="inlineStr">
        <is>
          <t>Temple</t>
        </is>
      </c>
      <c r="C6" s="14" t="inlineStr">
        <is>
          <t>Strong option</t>
        </is>
      </c>
      <c r="D6" s="14" t="inlineStr">
        <is>
          <t>Shantadurga Temple, Kavlem</t>
        </is>
      </c>
      <c r="E6" s="14" t="inlineStr">
        <is>
          <t>35–50 min</t>
        </is>
      </c>
      <c r="F6" s="14" t="inlineStr">
        <is>
          <t>Calm grounds and Goan temple architecture</t>
        </is>
      </c>
      <c r="G6" s="14" t="inlineStr">
        <is>
          <t>Festival traffic; temple etiquette</t>
        </is>
      </c>
      <c r="H6" s="16" t="inlineStr">
        <is>
          <t>Open Google</t>
        </is>
      </c>
      <c r="I6" s="16" t="inlineStr">
        <is>
          <t>Open official/details</t>
        </is>
      </c>
    </row>
    <row r="7">
      <c r="A7" s="14" t="inlineStr">
        <is>
          <t>Goa</t>
        </is>
      </c>
      <c r="B7" s="14" t="inlineStr">
        <is>
          <t>Heritage</t>
        </is>
      </c>
      <c r="C7" s="14" t="inlineStr">
        <is>
          <t>Must do</t>
        </is>
      </c>
      <c r="D7" s="14" t="inlineStr">
        <is>
          <t>Basilica of Bom Jesus</t>
        </is>
      </c>
      <c r="E7" s="14" t="inlineStr">
        <is>
          <t>45–60 min</t>
        </is>
      </c>
      <c r="F7" s="14" t="inlineStr">
        <is>
          <t>Essential history; St Francis Xavier</t>
        </is>
      </c>
      <c r="G7" s="14" t="inlineStr">
        <is>
          <t>Sunday/Mass visitor hours differ</t>
        </is>
      </c>
      <c r="H7" s="16" t="inlineStr">
        <is>
          <t>Open Google</t>
        </is>
      </c>
      <c r="I7" s="16" t="inlineStr">
        <is>
          <t>Open official/details</t>
        </is>
      </c>
    </row>
    <row r="8">
      <c r="A8" s="14" t="inlineStr">
        <is>
          <t>Goa</t>
        </is>
      </c>
      <c r="B8" s="14" t="inlineStr">
        <is>
          <t>Heritage</t>
        </is>
      </c>
      <c r="C8" s="14" t="inlineStr">
        <is>
          <t>Must do</t>
        </is>
      </c>
      <c r="D8" s="14" t="inlineStr">
        <is>
          <t>Sé Cathedral &amp; Old Goa</t>
        </is>
      </c>
      <c r="E8" s="14" t="inlineStr">
        <is>
          <t>60–90 min</t>
        </is>
      </c>
      <c r="F8" s="14" t="inlineStr">
        <is>
          <t>Precinct context exceeds single-church visit</t>
        </is>
      </c>
      <c r="G8" s="14" t="inlineStr">
        <is>
          <t>Midday heat; coach groups</t>
        </is>
      </c>
      <c r="H8" s="16" t="inlineStr">
        <is>
          <t>Open Google</t>
        </is>
      </c>
      <c r="I8" s="16" t="inlineStr">
        <is>
          <t>Open official/details</t>
        </is>
      </c>
    </row>
    <row r="9">
      <c r="A9" s="14" t="inlineStr">
        <is>
          <t>Goa</t>
        </is>
      </c>
      <c r="B9" s="14" t="inlineStr">
        <is>
          <t>Heritage</t>
        </is>
      </c>
      <c r="C9" s="14" t="inlineStr">
        <is>
          <t>Must do</t>
        </is>
      </c>
      <c r="D9" s="14" t="inlineStr">
        <is>
          <t>Fontainhas</t>
        </is>
      </c>
      <c r="E9" s="14" t="inlineStr">
        <is>
          <t>60–90 min</t>
        </is>
      </c>
      <c r="F9" s="14" t="inlineStr">
        <is>
          <t>Colour, lanes and cafés</t>
        </is>
      </c>
      <c r="G9" s="14" t="inlineStr">
        <is>
          <t>Residential; limited parking; respectful photos</t>
        </is>
      </c>
      <c r="H9" s="16" t="inlineStr">
        <is>
          <t>Open Google</t>
        </is>
      </c>
      <c r="I9" s="16" t="inlineStr">
        <is>
          <t>Open official/details</t>
        </is>
      </c>
    </row>
    <row r="10">
      <c r="A10" s="14" t="inlineStr">
        <is>
          <t>Goa</t>
        </is>
      </c>
      <c r="B10" s="14" t="inlineStr">
        <is>
          <t>Heritage</t>
        </is>
      </c>
      <c r="C10" s="14" t="inlineStr">
        <is>
          <t>Strong option</t>
        </is>
      </c>
      <c r="D10" s="14" t="inlineStr">
        <is>
          <t>Fort Aguada</t>
        </is>
      </c>
      <c r="E10" s="14" t="inlineStr">
        <is>
          <t>60–90 min</t>
        </is>
      </c>
      <c r="F10" s="14" t="inlineStr">
        <is>
          <t>Sea views near Candolim</t>
        </is>
      </c>
      <c r="G10" s="14" t="inlineStr">
        <is>
          <t>Hot/crowded; sunset traffic</t>
        </is>
      </c>
      <c r="H10" s="16" t="inlineStr">
        <is>
          <t>Open Google</t>
        </is>
      </c>
      <c r="I10" s="16" t="inlineStr">
        <is>
          <t>Open official/details</t>
        </is>
      </c>
    </row>
    <row r="11">
      <c r="A11" s="14" t="inlineStr">
        <is>
          <t>Goa</t>
        </is>
      </c>
      <c r="B11" s="14" t="inlineStr">
        <is>
          <t>Nature</t>
        </is>
      </c>
      <c r="C11" s="14" t="inlineStr">
        <is>
          <t>Must do</t>
        </is>
      </c>
      <c r="D11" s="14" t="inlineStr">
        <is>
          <t>Sinquerim–Candolim coast</t>
        </is>
      </c>
      <c r="E11" s="14" t="inlineStr">
        <is>
          <t>90 min</t>
        </is>
      </c>
      <c r="F11" s="14" t="inlineStr">
        <is>
          <t>Manageable short-trip beach base</t>
        </is>
      </c>
      <c r="G11" s="14" t="inlineStr">
        <is>
          <t>Parking, traffic, lifeguard flags</t>
        </is>
      </c>
      <c r="H11" s="16" t="inlineStr">
        <is>
          <t>Open Google</t>
        </is>
      </c>
      <c r="I11" s="16" t="inlineStr">
        <is>
          <t>Open official/details</t>
        </is>
      </c>
    </row>
    <row r="12">
      <c r="A12" s="14" t="inlineStr">
        <is>
          <t>Goa</t>
        </is>
      </c>
      <c r="B12" s="14" t="inlineStr">
        <is>
          <t>Nature</t>
        </is>
      </c>
      <c r="C12" s="14" t="inlineStr">
        <is>
          <t>Alternative</t>
        </is>
      </c>
      <c r="D12" s="14" t="inlineStr">
        <is>
          <t>Chapora Fort &amp; Vagator</t>
        </is>
      </c>
      <c r="E12" s="14" t="inlineStr">
        <is>
          <t>2–3 hr</t>
        </is>
      </c>
      <c r="F12" s="14" t="inlineStr">
        <is>
          <t>Iconic North Goa sunset</t>
        </is>
      </c>
      <c r="G12" s="14" t="inlineStr">
        <is>
          <t>Steep, exposed, parking chaos; replace Aguada</t>
        </is>
      </c>
      <c r="H12" s="16" t="inlineStr">
        <is>
          <t>Open Google</t>
        </is>
      </c>
      <c r="I12" s="16" t="inlineStr">
        <is>
          <t>Open official/details</t>
        </is>
      </c>
    </row>
    <row r="13">
      <c r="A13" s="14" t="inlineStr">
        <is>
          <t>Mumbai</t>
        </is>
      </c>
      <c r="B13" s="14" t="inlineStr">
        <is>
          <t>Temple</t>
        </is>
      </c>
      <c r="C13" s="14" t="inlineStr">
        <is>
          <t>Must do</t>
        </is>
      </c>
      <c r="D13" s="14" t="inlineStr">
        <is>
          <t>Siddhivinayak Temple</t>
        </is>
      </c>
      <c r="E13" s="14" t="inlineStr">
        <is>
          <t>45–120 min</t>
        </is>
      </c>
      <c r="F13" s="14" t="inlineStr">
        <is>
          <t>Essential Ganesh darshan</t>
        </is>
      </c>
      <c r="G13" s="14" t="inlineStr">
        <is>
          <t>Tuesday/festival queues; security</t>
        </is>
      </c>
      <c r="H13" s="16" t="inlineStr">
        <is>
          <t>Open Google</t>
        </is>
      </c>
      <c r="I13" s="16" t="inlineStr">
        <is>
          <t>Open official/details</t>
        </is>
      </c>
    </row>
    <row r="14">
      <c r="A14" s="14" t="inlineStr">
        <is>
          <t>Mumbai</t>
        </is>
      </c>
      <c r="B14" s="14" t="inlineStr">
        <is>
          <t>Temple</t>
        </is>
      </c>
      <c r="C14" s="14" t="inlineStr">
        <is>
          <t>Strong option</t>
        </is>
      </c>
      <c r="D14" s="14" t="inlineStr">
        <is>
          <t>Mahalakshmi Temple</t>
        </is>
      </c>
      <c r="E14" s="14" t="inlineStr">
        <is>
          <t>40–75 min</t>
        </is>
      </c>
      <c r="F14" s="14" t="inlineStr">
        <is>
          <t>Pairs well with central Mumbai</t>
        </is>
      </c>
      <c r="G14" s="14" t="inlineStr">
        <is>
          <t>Congestion and scarce parking</t>
        </is>
      </c>
      <c r="H14" s="16" t="inlineStr">
        <is>
          <t>Open Google</t>
        </is>
      </c>
      <c r="I14" s="16" t="inlineStr">
        <is>
          <t>Open official/details</t>
        </is>
      </c>
    </row>
    <row r="15">
      <c r="A15" s="14" t="inlineStr">
        <is>
          <t>Mumbai</t>
        </is>
      </c>
      <c r="B15" s="14" t="inlineStr">
        <is>
          <t>Temple</t>
        </is>
      </c>
      <c r="C15" s="14" t="inlineStr">
        <is>
          <t>Strong option</t>
        </is>
      </c>
      <c r="D15" s="14" t="inlineStr">
        <is>
          <t>ISKCON Juhu</t>
        </is>
      </c>
      <c r="E15" s="14" t="inlineStr">
        <is>
          <t>45–75 min</t>
        </is>
      </c>
      <c r="F15" s="14" t="inlineStr">
        <is>
          <t>Organised, calm evening finish</t>
        </is>
      </c>
      <c r="G15" s="14" t="inlineStr">
        <is>
          <t>Evening traffic; check aarti</t>
        </is>
      </c>
      <c r="H15" s="16" t="inlineStr">
        <is>
          <t>Open Google</t>
        </is>
      </c>
      <c r="I15" s="16" t="inlineStr">
        <is>
          <t>Open official/details</t>
        </is>
      </c>
    </row>
    <row r="16">
      <c r="A16" s="14" t="inlineStr">
        <is>
          <t>Mumbai</t>
        </is>
      </c>
      <c r="B16" s="14" t="inlineStr">
        <is>
          <t>Heritage</t>
        </is>
      </c>
      <c r="C16" s="14" t="inlineStr">
        <is>
          <t>Must do</t>
        </is>
      </c>
      <c r="D16" s="14" t="inlineStr">
        <is>
          <t>Gateway of India &amp; Colaba</t>
        </is>
      </c>
      <c r="E16" s="14" t="inlineStr">
        <is>
          <t>60–90 min</t>
        </is>
      </c>
      <c r="F16" s="14" t="inlineStr">
        <is>
          <t>Iconic first-visit atmosphere</t>
        </is>
      </c>
      <c r="G16" s="14" t="inlineStr">
        <is>
          <t>Crowds, touts, no easy parking</t>
        </is>
      </c>
      <c r="H16" s="16" t="inlineStr">
        <is>
          <t>Open Google</t>
        </is>
      </c>
      <c r="I16" s="16" t="inlineStr">
        <is>
          <t>Open official/details</t>
        </is>
      </c>
    </row>
    <row r="17">
      <c r="A17" s="14" t="inlineStr">
        <is>
          <t>Mumbai</t>
        </is>
      </c>
      <c r="B17" s="14" t="inlineStr">
        <is>
          <t>Heritage</t>
        </is>
      </c>
      <c r="C17" s="14" t="inlineStr">
        <is>
          <t>Must do</t>
        </is>
      </c>
      <c r="D17" s="14" t="inlineStr">
        <is>
          <t>Elephanta Caves</t>
        </is>
      </c>
      <c r="E17" s="14" t="inlineStr">
        <is>
          <t>4.5–6 hr</t>
        </is>
      </c>
      <c r="F17" s="14" t="inlineStr">
        <is>
          <t>UNESCO sculpture + ferry</t>
        </is>
      </c>
      <c r="G17" s="14" t="inlineStr">
        <is>
          <t>Closed Monday; monsoon ferry, steps, monkeys</t>
        </is>
      </c>
      <c r="H17" s="16" t="inlineStr">
        <is>
          <t>Open Google</t>
        </is>
      </c>
      <c r="I17" s="16" t="inlineStr">
        <is>
          <t>Open official/details</t>
        </is>
      </c>
    </row>
    <row r="18">
      <c r="A18" s="14" t="inlineStr">
        <is>
          <t>Mumbai</t>
        </is>
      </c>
      <c r="B18" s="14" t="inlineStr">
        <is>
          <t>Heritage</t>
        </is>
      </c>
      <c r="C18" s="14" t="inlineStr">
        <is>
          <t>Strong option</t>
        </is>
      </c>
      <c r="D18" s="14" t="inlineStr">
        <is>
          <t>Kala Ghoda &amp; CSMVS</t>
        </is>
      </c>
      <c r="E18" s="14" t="inlineStr">
        <is>
          <t>2–3 hr</t>
        </is>
      </c>
      <c r="F18" s="14" t="inlineStr">
        <is>
          <t>Walkable architecture and museum</t>
        </is>
      </c>
      <c r="G18" s="14" t="inlineStr">
        <is>
          <t>Museum hours / bag rules</t>
        </is>
      </c>
      <c r="H18" s="16" t="inlineStr">
        <is>
          <t>Open Google</t>
        </is>
      </c>
      <c r="I18" s="16" t="inlineStr">
        <is>
          <t>Open official/details</t>
        </is>
      </c>
    </row>
    <row r="19">
      <c r="A19" s="14" t="inlineStr">
        <is>
          <t>Mumbai</t>
        </is>
      </c>
      <c r="B19" s="14" t="inlineStr">
        <is>
          <t>Nature</t>
        </is>
      </c>
      <c r="C19" s="14" t="inlineStr">
        <is>
          <t>Must do</t>
        </is>
      </c>
      <c r="D19" s="14" t="inlineStr">
        <is>
          <t>Marine Drive</t>
        </is>
      </c>
      <c r="E19" s="14" t="inlineStr">
        <is>
          <t>60–90 min</t>
        </is>
      </c>
      <c r="F19" s="14" t="inlineStr">
        <is>
          <t>Dependable free city experience</t>
        </is>
      </c>
      <c r="G19" s="14" t="inlineStr">
        <is>
          <t>Humidity, rain, crowd, parking</t>
        </is>
      </c>
      <c r="H19" s="16" t="inlineStr">
        <is>
          <t>Open Google</t>
        </is>
      </c>
      <c r="I19" s="16" t="inlineStr">
        <is>
          <t>Open official/details</t>
        </is>
      </c>
    </row>
    <row r="20">
      <c r="A20" s="14" t="inlineStr">
        <is>
          <t>Mumbai</t>
        </is>
      </c>
      <c r="B20" s="14" t="inlineStr">
        <is>
          <t>Experience</t>
        </is>
      </c>
      <c r="C20" s="14" t="inlineStr">
        <is>
          <t>Strong option</t>
        </is>
      </c>
      <c r="D20" s="14" t="inlineStr">
        <is>
          <t>Bandra Fort/Bandstand/Mount Mary</t>
        </is>
      </c>
      <c r="E20" s="14" t="inlineStr">
        <is>
          <t>2–3 hr</t>
        </is>
      </c>
      <c r="F20" s="14" t="inlineStr">
        <is>
          <t>Sea-link views and neighbourhood feel</t>
        </is>
      </c>
      <c r="G20" s="14" t="inlineStr">
        <is>
          <t>Weekend gridlock; use taxi</t>
        </is>
      </c>
      <c r="H20" s="16" t="inlineStr">
        <is>
          <t>Open Google</t>
        </is>
      </c>
      <c r="I20" s="16" t="inlineStr">
        <is>
          <t>Open official/details</t>
        </is>
      </c>
    </row>
    <row r="21">
      <c r="A21" s="14" t="inlineStr">
        <is>
          <t>Gujarat</t>
        </is>
      </c>
      <c r="B21" s="14" t="inlineStr">
        <is>
          <t>Experience</t>
        </is>
      </c>
      <c r="C21" s="14" t="inlineStr">
        <is>
          <t>Must do</t>
        </is>
      </c>
      <c r="D21" s="14" t="inlineStr">
        <is>
          <t>Statue of Unity</t>
        </is>
      </c>
      <c r="E21" s="14" t="inlineStr">
        <is>
          <t>7–10 hr</t>
        </is>
      </c>
      <c r="F21" s="14" t="inlineStr">
        <is>
          <t>Scale, clean precinct, infrastructure</t>
        </is>
      </c>
      <c r="G21" s="14" t="inlineStr">
        <is>
          <t>Closed Monday; queues, shuttles, many tickets</t>
        </is>
      </c>
      <c r="H21" s="16" t="inlineStr">
        <is>
          <t>Open Google</t>
        </is>
      </c>
      <c r="I21" s="16" t="inlineStr">
        <is>
          <t>Open official/details</t>
        </is>
      </c>
    </row>
    <row r="22">
      <c r="A22" s="14" t="inlineStr">
        <is>
          <t>Gujarat</t>
        </is>
      </c>
      <c r="B22" s="14" t="inlineStr">
        <is>
          <t>Heritage</t>
        </is>
      </c>
      <c r="C22" s="14" t="inlineStr">
        <is>
          <t>Must do</t>
        </is>
      </c>
      <c r="D22" s="14" t="inlineStr">
        <is>
          <t>Sabarmati Ashram</t>
        </is>
      </c>
      <c r="E22" s="14" t="inlineStr">
        <is>
          <t>60–90 min</t>
        </is>
      </c>
      <c r="F22" s="14" t="inlineStr">
        <is>
          <t>Meaningful, quiet, interpreted</t>
        </is>
      </c>
      <c r="G22" s="14" t="inlineStr">
        <is>
          <t>Maintain silence; conservation closures possible</t>
        </is>
      </c>
      <c r="H22" s="16" t="inlineStr">
        <is>
          <t>Open Google</t>
        </is>
      </c>
      <c r="I22" s="16" t="inlineStr">
        <is>
          <t>Open official/details</t>
        </is>
      </c>
    </row>
    <row r="23">
      <c r="A23" s="14" t="inlineStr">
        <is>
          <t>Gujarat</t>
        </is>
      </c>
      <c r="B23" s="14" t="inlineStr">
        <is>
          <t>Temple</t>
        </is>
      </c>
      <c r="C23" s="14" t="inlineStr">
        <is>
          <t>Strong option</t>
        </is>
      </c>
      <c r="D23" s="14" t="inlineStr">
        <is>
          <t>Swaminarayan Kalupur</t>
        </is>
      </c>
      <c r="E23" s="14" t="inlineStr">
        <is>
          <t>45–60 min</t>
        </is>
      </c>
      <c r="F23" s="14" t="inlineStr">
        <is>
          <t>Ornate living temple</t>
        </is>
      </c>
      <c r="G23" s="14" t="inlineStr">
        <is>
          <t>Old-city congestion; photo rules</t>
        </is>
      </c>
      <c r="H23" s="16" t="inlineStr">
        <is>
          <t>Open Google</t>
        </is>
      </c>
      <c r="I23" s="16" t="inlineStr">
        <is>
          <t>Open official/details</t>
        </is>
      </c>
    </row>
    <row r="24">
      <c r="A24" s="14" t="inlineStr">
        <is>
          <t>Gujarat</t>
        </is>
      </c>
      <c r="B24" s="14" t="inlineStr">
        <is>
          <t>Temple</t>
        </is>
      </c>
      <c r="C24" s="14" t="inlineStr">
        <is>
          <t>Strong option</t>
        </is>
      </c>
      <c r="D24" s="14" t="inlineStr">
        <is>
          <t>Hutheesing Jain Temple</t>
        </is>
      </c>
      <c r="E24" s="14" t="inlineStr">
        <is>
          <t>40–60 min</t>
        </is>
      </c>
      <c r="F24" s="14" t="inlineStr">
        <is>
          <t>Fine carving; calmer visit</t>
        </is>
      </c>
      <c r="G24" s="14" t="inlineStr">
        <is>
          <t>Religious/photo restrictions</t>
        </is>
      </c>
      <c r="H24" s="16" t="inlineStr">
        <is>
          <t>Open Google</t>
        </is>
      </c>
      <c r="I24" s="16" t="inlineStr">
        <is>
          <t>Open official/details</t>
        </is>
      </c>
    </row>
    <row r="25">
      <c r="A25" s="14" t="inlineStr">
        <is>
          <t>Gujarat</t>
        </is>
      </c>
      <c r="B25" s="14" t="inlineStr">
        <is>
          <t>Temple</t>
        </is>
      </c>
      <c r="C25" s="14" t="inlineStr">
        <is>
          <t>Alternative</t>
        </is>
      </c>
      <c r="D25" s="14" t="inlineStr">
        <is>
          <t>Akshardham Gandhinagar</t>
        </is>
      </c>
      <c r="E25" s="14" t="inlineStr">
        <is>
          <t>3–5 hr</t>
        </is>
      </c>
      <c r="F25" s="14" t="inlineStr">
        <is>
          <t>Immaculate, family-friendly</t>
        </is>
      </c>
      <c r="G25" s="14" t="inlineStr">
        <is>
          <t>Closed Monday; strict phone/security rules</t>
        </is>
      </c>
      <c r="H25" s="16" t="inlineStr">
        <is>
          <t>Open Google</t>
        </is>
      </c>
      <c r="I25" s="16" t="inlineStr">
        <is>
          <t>Open official/details</t>
        </is>
      </c>
    </row>
    <row r="26">
      <c r="A26" s="14" t="inlineStr">
        <is>
          <t>Gujarat</t>
        </is>
      </c>
      <c r="B26" s="14" t="inlineStr">
        <is>
          <t>Heritage</t>
        </is>
      </c>
      <c r="C26" s="14" t="inlineStr">
        <is>
          <t>Extra-day option</t>
        </is>
      </c>
      <c r="D26" s="14" t="inlineStr">
        <is>
          <t>Modhera Sun Temple</t>
        </is>
      </c>
      <c r="E26" s="14" t="inlineStr">
        <is>
          <t>75–100 min</t>
        </is>
      </c>
      <c r="F26" s="14" t="inlineStr">
        <is>
          <t>Sculpture, tank, lower crowds</t>
        </is>
      </c>
      <c r="G26" s="14" t="inlineStr">
        <is>
          <t>Exposed heat; cannot fit current return safely</t>
        </is>
      </c>
      <c r="H26" s="16" t="inlineStr">
        <is>
          <t>Open Google</t>
        </is>
      </c>
      <c r="I26" s="16" t="inlineStr">
        <is>
          <t>Open official/details</t>
        </is>
      </c>
    </row>
    <row r="27">
      <c r="A27" s="14" t="inlineStr">
        <is>
          <t>Gujarat</t>
        </is>
      </c>
      <c r="B27" s="14" t="inlineStr">
        <is>
          <t>Heritage</t>
        </is>
      </c>
      <c r="C27" s="14" t="inlineStr">
        <is>
          <t>Extra-day option</t>
        </is>
      </c>
      <c r="D27" s="14" t="inlineStr">
        <is>
          <t>Rani ki Vav, Patan</t>
        </is>
      </c>
      <c r="E27" s="14" t="inlineStr">
        <is>
          <t>75–100 min</t>
        </is>
      </c>
      <c r="F27" s="14" t="inlineStr">
        <is>
          <t>UNESCO workmanship exceeds expectations</t>
        </is>
      </c>
      <c r="G27" s="14" t="inlineStr">
        <is>
          <t>Long drive; cannot fit current return safely</t>
        </is>
      </c>
      <c r="H27" s="16" t="inlineStr">
        <is>
          <t>Open Google</t>
        </is>
      </c>
      <c r="I27" s="16" t="inlineStr">
        <is>
          <t>Open official/details</t>
        </is>
      </c>
    </row>
    <row r="28">
      <c r="A28" s="14" t="inlineStr">
        <is>
          <t>Gujarat</t>
        </is>
      </c>
      <c r="B28" s="14" t="inlineStr">
        <is>
          <t>Heritage</t>
        </is>
      </c>
      <c r="C28" s="14" t="inlineStr">
        <is>
          <t>Must do</t>
        </is>
      </c>
      <c r="D28" s="14" t="inlineStr">
        <is>
          <t>Adalaj Stepwell</t>
        </is>
      </c>
      <c r="E28" s="14" t="inlineStr">
        <is>
          <t>45–60 min</t>
        </is>
      </c>
      <c r="F28" s="14" t="inlineStr">
        <is>
          <t>Efficient, intricate and atmospheric</t>
        </is>
      </c>
      <c r="G28" s="14" t="inlineStr">
        <is>
          <t>Groups; slippery wet steps</t>
        </is>
      </c>
      <c r="H28" s="16" t="inlineStr">
        <is>
          <t>Open Google</t>
        </is>
      </c>
      <c r="I28" s="16" t="inlineStr">
        <is>
          <t>Open official/details</t>
        </is>
      </c>
    </row>
    <row r="29">
      <c r="A29" s="14" t="inlineStr">
        <is>
          <t>Gujarat</t>
        </is>
      </c>
      <c r="B29" s="14" t="inlineStr">
        <is>
          <t>Heritage</t>
        </is>
      </c>
      <c r="C29" s="14" t="inlineStr">
        <is>
          <t>Strong option</t>
        </is>
      </c>
      <c r="D29" s="14" t="inlineStr">
        <is>
          <t>Laxmi Vilas Palace</t>
        </is>
      </c>
      <c r="E29" s="14" t="inlineStr">
        <is>
          <t>2–3 hr</t>
        </is>
      </c>
      <c r="F29" s="14" t="inlineStr">
        <is>
          <t>Grand interiors/audio tour</t>
        </is>
      </c>
      <c r="G29" s="14" t="inlineStr">
        <is>
          <t>Arrival-time dependent; check last entry</t>
        </is>
      </c>
      <c r="H29" s="16" t="inlineStr">
        <is>
          <t>Open Google</t>
        </is>
      </c>
      <c r="I29" s="16" t="inlineStr">
        <is>
          <t>Open official/details</t>
        </is>
      </c>
    </row>
    <row r="30">
      <c r="A30" s="14" t="inlineStr">
        <is>
          <t>Return</t>
        </is>
      </c>
      <c r="B30" s="14" t="inlineStr">
        <is>
          <t>Temple</t>
        </is>
      </c>
      <c r="C30" s="14" t="inlineStr">
        <is>
          <t>Conditional</t>
        </is>
      </c>
      <c r="D30" s="14" t="inlineStr">
        <is>
          <t>Trimbakeshwar Jyotirlinga</t>
        </is>
      </c>
      <c r="E30" s="14" t="inlineStr">
        <is>
          <t>60–180 min</t>
        </is>
      </c>
      <c r="F30" s="14" t="inlineStr">
        <is>
          <t>Major pilgrimage stop</t>
        </is>
      </c>
      <c r="G30" s="14" t="inlineStr">
        <is>
          <t>Queue variable; skip if tired</t>
        </is>
      </c>
      <c r="H30" s="16" t="inlineStr">
        <is>
          <t>Open Google</t>
        </is>
      </c>
      <c r="I30" s="16" t="inlineStr">
        <is>
          <t>Open official/details</t>
        </is>
      </c>
    </row>
    <row r="31">
      <c r="A31" s="14" t="inlineStr">
        <is>
          <t>Return</t>
        </is>
      </c>
      <c r="B31" s="14" t="inlineStr">
        <is>
          <t>Temple</t>
        </is>
      </c>
      <c r="C31" s="14" t="inlineStr">
        <is>
          <t>Conditional</t>
        </is>
      </c>
      <c r="D31" s="14" t="inlineStr">
        <is>
          <t>Mahalakshmi Temple Kolhapur</t>
        </is>
      </c>
      <c r="E31" s="14" t="inlineStr">
        <is>
          <t>45–90 min</t>
        </is>
      </c>
      <c r="F31" s="14" t="inlineStr">
        <is>
          <t>Natural final-day start</t>
        </is>
      </c>
      <c r="G31" s="14" t="inlineStr">
        <is>
          <t>Festival crowds; early only</t>
        </is>
      </c>
      <c r="H31" s="16" t="inlineStr">
        <is>
          <t>Open Google</t>
        </is>
      </c>
      <c r="I31" s="16" t="inlineStr">
        <is>
          <t>Open official/details</t>
        </is>
      </c>
    </row>
  </sheetData>
  <autoFilter ref="A4:I31"/>
  <mergeCells count="2">
    <mergeCell ref="A1:I1"/>
    <mergeCell ref="A2:I2"/>
  </mergeCells>
  <hyperlinks>
    <hyperlink xmlns:r="http://schemas.openxmlformats.org/officeDocument/2006/relationships" ref="H5" r:id="rId1"/>
    <hyperlink xmlns:r="http://schemas.openxmlformats.org/officeDocument/2006/relationships" ref="I5" r:id="rId2"/>
    <hyperlink xmlns:r="http://schemas.openxmlformats.org/officeDocument/2006/relationships" ref="H6" r:id="rId3"/>
    <hyperlink xmlns:r="http://schemas.openxmlformats.org/officeDocument/2006/relationships" ref="I6" r:id="rId4"/>
    <hyperlink xmlns:r="http://schemas.openxmlformats.org/officeDocument/2006/relationships" ref="H7" r:id="rId5"/>
    <hyperlink xmlns:r="http://schemas.openxmlformats.org/officeDocument/2006/relationships" ref="I7" r:id="rId6"/>
    <hyperlink xmlns:r="http://schemas.openxmlformats.org/officeDocument/2006/relationships" ref="H8" r:id="rId7"/>
    <hyperlink xmlns:r="http://schemas.openxmlformats.org/officeDocument/2006/relationships" ref="I8" r:id="rId8"/>
    <hyperlink xmlns:r="http://schemas.openxmlformats.org/officeDocument/2006/relationships" ref="H9" r:id="rId9"/>
    <hyperlink xmlns:r="http://schemas.openxmlformats.org/officeDocument/2006/relationships" ref="I9" r:id="rId10"/>
    <hyperlink xmlns:r="http://schemas.openxmlformats.org/officeDocument/2006/relationships" ref="H10" r:id="rId11"/>
    <hyperlink xmlns:r="http://schemas.openxmlformats.org/officeDocument/2006/relationships" ref="I10" r:id="rId12"/>
    <hyperlink xmlns:r="http://schemas.openxmlformats.org/officeDocument/2006/relationships" ref="H11" r:id="rId13"/>
    <hyperlink xmlns:r="http://schemas.openxmlformats.org/officeDocument/2006/relationships" ref="I11" r:id="rId14"/>
    <hyperlink xmlns:r="http://schemas.openxmlformats.org/officeDocument/2006/relationships" ref="H12" r:id="rId15"/>
    <hyperlink xmlns:r="http://schemas.openxmlformats.org/officeDocument/2006/relationships" ref="I12" r:id="rId16"/>
    <hyperlink xmlns:r="http://schemas.openxmlformats.org/officeDocument/2006/relationships" ref="H13" r:id="rId17"/>
    <hyperlink xmlns:r="http://schemas.openxmlformats.org/officeDocument/2006/relationships" ref="I13" r:id="rId18"/>
    <hyperlink xmlns:r="http://schemas.openxmlformats.org/officeDocument/2006/relationships" ref="H14" r:id="rId19"/>
    <hyperlink xmlns:r="http://schemas.openxmlformats.org/officeDocument/2006/relationships" ref="I14" r:id="rId20"/>
    <hyperlink xmlns:r="http://schemas.openxmlformats.org/officeDocument/2006/relationships" ref="H15" r:id="rId21"/>
    <hyperlink xmlns:r="http://schemas.openxmlformats.org/officeDocument/2006/relationships" ref="I15" r:id="rId22"/>
    <hyperlink xmlns:r="http://schemas.openxmlformats.org/officeDocument/2006/relationships" ref="H16" r:id="rId23"/>
    <hyperlink xmlns:r="http://schemas.openxmlformats.org/officeDocument/2006/relationships" ref="I16" r:id="rId24"/>
    <hyperlink xmlns:r="http://schemas.openxmlformats.org/officeDocument/2006/relationships" ref="H17" r:id="rId25"/>
    <hyperlink xmlns:r="http://schemas.openxmlformats.org/officeDocument/2006/relationships" ref="I17" r:id="rId26"/>
    <hyperlink xmlns:r="http://schemas.openxmlformats.org/officeDocument/2006/relationships" ref="H18" r:id="rId27"/>
    <hyperlink xmlns:r="http://schemas.openxmlformats.org/officeDocument/2006/relationships" ref="I18" r:id="rId28"/>
    <hyperlink xmlns:r="http://schemas.openxmlformats.org/officeDocument/2006/relationships" ref="H19" r:id="rId29"/>
    <hyperlink xmlns:r="http://schemas.openxmlformats.org/officeDocument/2006/relationships" ref="I19" r:id="rId30"/>
    <hyperlink xmlns:r="http://schemas.openxmlformats.org/officeDocument/2006/relationships" ref="H20" r:id="rId31"/>
    <hyperlink xmlns:r="http://schemas.openxmlformats.org/officeDocument/2006/relationships" ref="I20" r:id="rId32"/>
    <hyperlink xmlns:r="http://schemas.openxmlformats.org/officeDocument/2006/relationships" ref="H21" r:id="rId33"/>
    <hyperlink xmlns:r="http://schemas.openxmlformats.org/officeDocument/2006/relationships" ref="I21" r:id="rId34"/>
    <hyperlink xmlns:r="http://schemas.openxmlformats.org/officeDocument/2006/relationships" ref="H22" r:id="rId35"/>
    <hyperlink xmlns:r="http://schemas.openxmlformats.org/officeDocument/2006/relationships" ref="I22" r:id="rId36"/>
    <hyperlink xmlns:r="http://schemas.openxmlformats.org/officeDocument/2006/relationships" ref="H23" r:id="rId37"/>
    <hyperlink xmlns:r="http://schemas.openxmlformats.org/officeDocument/2006/relationships" ref="I23" r:id="rId38"/>
    <hyperlink xmlns:r="http://schemas.openxmlformats.org/officeDocument/2006/relationships" ref="H24" r:id="rId39"/>
    <hyperlink xmlns:r="http://schemas.openxmlformats.org/officeDocument/2006/relationships" ref="I24" r:id="rId40"/>
    <hyperlink xmlns:r="http://schemas.openxmlformats.org/officeDocument/2006/relationships" ref="H25" r:id="rId41"/>
    <hyperlink xmlns:r="http://schemas.openxmlformats.org/officeDocument/2006/relationships" ref="I25" r:id="rId42"/>
    <hyperlink xmlns:r="http://schemas.openxmlformats.org/officeDocument/2006/relationships" ref="H26" r:id="rId43"/>
    <hyperlink xmlns:r="http://schemas.openxmlformats.org/officeDocument/2006/relationships" ref="I26" r:id="rId44"/>
    <hyperlink xmlns:r="http://schemas.openxmlformats.org/officeDocument/2006/relationships" ref="H27" r:id="rId45"/>
    <hyperlink xmlns:r="http://schemas.openxmlformats.org/officeDocument/2006/relationships" ref="I27" r:id="rId46"/>
    <hyperlink xmlns:r="http://schemas.openxmlformats.org/officeDocument/2006/relationships" ref="H28" r:id="rId47"/>
    <hyperlink xmlns:r="http://schemas.openxmlformats.org/officeDocument/2006/relationships" ref="I28" r:id="rId48"/>
    <hyperlink xmlns:r="http://schemas.openxmlformats.org/officeDocument/2006/relationships" ref="H29" r:id="rId49"/>
    <hyperlink xmlns:r="http://schemas.openxmlformats.org/officeDocument/2006/relationships" ref="I29" r:id="rId50"/>
    <hyperlink xmlns:r="http://schemas.openxmlformats.org/officeDocument/2006/relationships" ref="H30" r:id="rId51"/>
    <hyperlink xmlns:r="http://schemas.openxmlformats.org/officeDocument/2006/relationships" ref="I30" r:id="rId52"/>
    <hyperlink xmlns:r="http://schemas.openxmlformats.org/officeDocument/2006/relationships" ref="H31" r:id="rId53"/>
    <hyperlink xmlns:r="http://schemas.openxmlformats.org/officeDocument/2006/relationships" ref="I31" r:id="rId54"/>
  </hyperlink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55"/>
  </tableParts>
</worksheet>
</file>

<file path=xl/worksheets/sheet5.xml><?xml version="1.0" encoding="utf-8"?>
<worksheet xmlns="http://schemas.openxmlformats.org/spreadsheetml/2006/main">
  <sheetPr>
    <tabColor rgb="005FC8D7"/>
    <outlinePr summaryBelow="1" summaryRight="1"/>
    <pageSetUpPr fitToPage="1"/>
  </sheetPr>
  <dimension ref="A1:J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3" customWidth="1" min="1" max="1"/>
    <col width="12" customWidth="1" min="2" max="2"/>
    <col width="31" customWidth="1" min="3" max="3"/>
    <col width="16" customWidth="1" min="4" max="4"/>
    <col width="24" customWidth="1" min="5" max="5"/>
    <col width="32" customWidth="1" min="6" max="6"/>
    <col width="32" customWidth="1" min="7" max="7"/>
    <col width="27" customWidth="1" min="8" max="8"/>
    <col width="16" customWidth="1" min="9" max="9"/>
    <col width="15" customWidth="1" min="10" max="10"/>
  </cols>
  <sheetData>
    <row r="1" ht="38" customHeight="1">
      <c r="A1" s="1" t="inlineStr">
        <is>
          <t>HOTELS, RESORTS &amp; STAY OPTIONS</t>
        </is>
      </c>
    </row>
    <row r="2" ht="30" customHeight="1">
      <c r="A2" s="2" t="inlineStr">
        <is>
          <t>Indicative nightly range for two rooms / four adults, before taxes. Confirm secure XUV700 parking directly before paying.</t>
        </is>
      </c>
    </row>
    <row r="4" ht="32" customHeight="1">
      <c r="A4" s="13" t="inlineStr">
        <is>
          <t>Area</t>
        </is>
      </c>
      <c r="B4" s="13" t="inlineStr">
        <is>
          <t>Tier</t>
        </is>
      </c>
      <c r="C4" s="13" t="inlineStr">
        <is>
          <t>Property</t>
        </is>
      </c>
      <c r="D4" s="13" t="inlineStr">
        <is>
          <t>2 rooms/night</t>
        </is>
      </c>
      <c r="E4" s="13" t="inlineStr">
        <is>
          <t>Parking to confirm</t>
        </is>
      </c>
      <c r="F4" s="13" t="inlineStr">
        <is>
          <t>Recurring praise</t>
        </is>
      </c>
      <c r="G4" s="13" t="inlineStr">
        <is>
          <t>Recurring complaints</t>
        </is>
      </c>
      <c r="H4" s="13" t="inlineStr">
        <is>
          <t>Best for</t>
        </is>
      </c>
      <c r="I4" s="13" t="inlineStr">
        <is>
          <t>Google reviews</t>
        </is>
      </c>
      <c r="J4" s="13" t="inlineStr">
        <is>
          <t>Hotel site</t>
        </is>
      </c>
    </row>
    <row r="5">
      <c r="A5" s="14" t="inlineStr">
        <is>
          <t>Goa — Candolim</t>
        </is>
      </c>
      <c r="B5" s="14" t="inlineStr">
        <is>
          <t>Value</t>
        </is>
      </c>
      <c r="C5" s="14" t="inlineStr">
        <is>
          <t>ibis Styles Goa Calangute</t>
        </is>
      </c>
      <c r="D5" s="14" t="inlineStr">
        <is>
          <t>₹9k–15k</t>
        </is>
      </c>
      <c r="E5" s="14" t="inlineStr">
        <is>
          <t>Generally on-site; reconfirm</t>
        </is>
      </c>
      <c r="F5" s="14" t="inlineStr">
        <is>
          <t>Pool/breakfast/dependability</t>
        </is>
      </c>
      <c r="G5" s="14" t="inlineStr">
        <is>
          <t>Compact rooms; busy lane</t>
        </is>
      </c>
      <c r="H5" s="14" t="inlineStr">
        <is>
          <t>Predictable amenities</t>
        </is>
      </c>
      <c r="I5" s="16" t="inlineStr">
        <is>
          <t>Open reviews</t>
        </is>
      </c>
      <c r="J5" s="16" t="inlineStr">
        <is>
          <t>Open hotel</t>
        </is>
      </c>
    </row>
    <row r="6">
      <c r="A6" s="14" t="inlineStr">
        <is>
          <t>Goa — Candolim</t>
        </is>
      </c>
      <c r="B6" s="14" t="inlineStr">
        <is>
          <t>Comfort</t>
        </is>
      </c>
      <c r="C6" s="14" t="inlineStr">
        <is>
          <t>Seashell Suites and Villas</t>
        </is>
      </c>
      <c r="D6" s="14" t="inlineStr">
        <is>
          <t>₹16k–28k</t>
        </is>
      </c>
      <c r="E6" s="14" t="inlineStr">
        <is>
          <t>On-site; confirm SUV</t>
        </is>
      </c>
      <c r="F6" s="14" t="inlineStr">
        <is>
          <t>Space, pools, cleanliness, staff</t>
        </is>
      </c>
      <c r="G6" s="14" t="inlineStr">
        <is>
          <t>Not beachfront</t>
        </is>
      </c>
      <c r="H6" s="14" t="inlineStr">
        <is>
          <t>Best comfort for four adults</t>
        </is>
      </c>
      <c r="I6" s="16" t="inlineStr">
        <is>
          <t>Open reviews</t>
        </is>
      </c>
      <c r="J6" s="16" t="inlineStr">
        <is>
          <t>Open hotel</t>
        </is>
      </c>
    </row>
    <row r="7">
      <c r="A7" s="14" t="inlineStr">
        <is>
          <t>Goa — Sinquerim</t>
        </is>
      </c>
      <c r="B7" s="14" t="inlineStr">
        <is>
          <t>Premium</t>
        </is>
      </c>
      <c r="C7" s="14" t="inlineStr">
        <is>
          <t>Taj Fort Aguada Resort &amp; Spa</t>
        </is>
      </c>
      <c r="D7" s="14" t="inlineStr">
        <is>
          <t>₹32k–55k</t>
        </is>
      </c>
      <c r="E7" s="14" t="inlineStr">
        <is>
          <t>Valet/on-site</t>
        </is>
      </c>
      <c r="F7" s="14" t="inlineStr">
        <is>
          <t>Sea views, heritage, location</t>
        </is>
      </c>
      <c r="G7" s="14" t="inlineStr">
        <is>
          <t>Expensive dining; room variation</t>
        </is>
      </c>
      <c r="H7" s="14" t="inlineStr">
        <is>
          <t>Landmark resort splurge</t>
        </is>
      </c>
      <c r="I7" s="16" t="inlineStr">
        <is>
          <t>Open reviews</t>
        </is>
      </c>
      <c r="J7" s="16" t="inlineStr">
        <is>
          <t>Open hotel</t>
        </is>
      </c>
    </row>
    <row r="8">
      <c r="A8" s="14" t="inlineStr">
        <is>
          <t>Mumbai — Fort</t>
        </is>
      </c>
      <c r="B8" s="14" t="inlineStr">
        <is>
          <t>Value</t>
        </is>
      </c>
      <c r="C8" s="14" t="inlineStr">
        <is>
          <t>Residency Hotel Fort</t>
        </is>
      </c>
      <c r="D8" s="14" t="inlineStr">
        <is>
          <t>₹12k–19k</t>
        </is>
      </c>
      <c r="E8" s="14" t="inlineStr">
        <is>
          <t>Limited/nearby; written confirmation</t>
        </is>
      </c>
      <c r="F8" s="14" t="inlineStr">
        <is>
          <t>Location and helpful staff</t>
        </is>
      </c>
      <c r="G8" s="14" t="inlineStr">
        <is>
          <t>Small rooms; parking/street constraints</t>
        </is>
      </c>
      <c r="H8" s="14" t="inlineStr">
        <is>
          <t>Sightseeing value if parking solved</t>
        </is>
      </c>
      <c r="I8" s="16" t="inlineStr">
        <is>
          <t>Open reviews</t>
        </is>
      </c>
      <c r="J8" s="16" t="inlineStr">
        <is>
          <t>Open hotel</t>
        </is>
      </c>
    </row>
    <row r="9">
      <c r="A9" s="14" t="inlineStr">
        <is>
          <t>Mumbai — Colaba</t>
        </is>
      </c>
      <c r="B9" s="14" t="inlineStr">
        <is>
          <t>Comfort</t>
        </is>
      </c>
      <c r="C9" s="14" t="inlineStr">
        <is>
          <t>President, IHCL SeleQtions</t>
        </is>
      </c>
      <c r="D9" s="14" t="inlineStr">
        <is>
          <t>₹22k–34k</t>
        </is>
      </c>
      <c r="E9" s="14" t="inlineStr">
        <is>
          <t>Valet/on-site</t>
        </is>
      </c>
      <c r="F9" s="14" t="inlineStr">
        <is>
          <t>Service, breakfast, South Mumbai</t>
        </is>
      </c>
      <c r="G9" s="14" t="inlineStr">
        <is>
          <t>Traffic; value perceptions vary</t>
        </is>
      </c>
      <c r="H9" s="14" t="inlineStr">
        <is>
          <t>Practical South Mumbai base</t>
        </is>
      </c>
      <c r="I9" s="16" t="inlineStr">
        <is>
          <t>Open reviews</t>
        </is>
      </c>
      <c r="J9" s="16" t="inlineStr">
        <is>
          <t>Open hotel</t>
        </is>
      </c>
    </row>
    <row r="10">
      <c r="A10" s="14" t="inlineStr">
        <is>
          <t>Mumbai — Nariman Point</t>
        </is>
      </c>
      <c r="B10" s="14" t="inlineStr">
        <is>
          <t>Premium</t>
        </is>
      </c>
      <c r="C10" s="14" t="inlineStr">
        <is>
          <t>Trident Nariman Point</t>
        </is>
      </c>
      <c r="D10" s="14" t="inlineStr">
        <is>
          <t>₹30k–48k</t>
        </is>
      </c>
      <c r="E10" s="14" t="inlineStr">
        <is>
          <t>Valet/on-site</t>
        </is>
      </c>
      <c r="F10" s="14" t="inlineStr">
        <is>
          <t>Sea views, service, breakfast</t>
        </is>
      </c>
      <c r="G10" s="14" t="inlineStr">
        <is>
          <t>Premium pricing; busy public areas</t>
        </is>
      </c>
      <c r="H10" s="14" t="inlineStr">
        <is>
          <t>No-regret premium base</t>
        </is>
      </c>
      <c r="I10" s="16" t="inlineStr">
        <is>
          <t>Open reviews</t>
        </is>
      </c>
      <c r="J10" s="16" t="inlineStr">
        <is>
          <t>Open hotel</t>
        </is>
      </c>
    </row>
    <row r="11">
      <c r="A11" s="14" t="inlineStr">
        <is>
          <t>Mumbai — BKC</t>
        </is>
      </c>
      <c r="B11" s="14" t="inlineStr">
        <is>
          <t>Comfort</t>
        </is>
      </c>
      <c r="C11" s="14" t="inlineStr">
        <is>
          <t>Trident Bandra Kurla</t>
        </is>
      </c>
      <c r="D11" s="14" t="inlineStr">
        <is>
          <t>₹24k–38k</t>
        </is>
      </c>
      <c r="E11" s="14" t="inlineStr">
        <is>
          <t>Valet/on-site</t>
        </is>
      </c>
      <c r="F11" s="14" t="inlineStr">
        <is>
          <t>Efficiency, breakfast, service</t>
        </is>
      </c>
      <c r="G11" s="14" t="inlineStr">
        <is>
          <t>Weak walkability for sights</t>
        </is>
      </c>
      <c r="H11" s="14" t="inlineStr">
        <is>
          <t>Easiest highway access</t>
        </is>
      </c>
      <c r="I11" s="16" t="inlineStr">
        <is>
          <t>Open reviews</t>
        </is>
      </c>
      <c r="J11" s="16" t="inlineStr">
        <is>
          <t>Open hotel</t>
        </is>
      </c>
    </row>
    <row r="12">
      <c r="A12" s="14" t="inlineStr">
        <is>
          <t>Vadodara — Sayajigunj</t>
        </is>
      </c>
      <c r="B12" s="14" t="inlineStr">
        <is>
          <t>Value</t>
        </is>
      </c>
      <c r="C12" s="14" t="inlineStr">
        <is>
          <t>Sayaji Vadodara</t>
        </is>
      </c>
      <c r="D12" s="14" t="inlineStr">
        <is>
          <t>₹9k–15k</t>
        </is>
      </c>
      <c r="E12" s="14" t="inlineStr">
        <is>
          <t>On-site/valet</t>
        </is>
      </c>
      <c r="F12" s="14" t="inlineStr">
        <is>
          <t>Breakfast, location, value</t>
        </is>
      </c>
      <c r="G12" s="14" t="inlineStr">
        <is>
          <t>Events/noise; upkeep varies</t>
        </is>
      </c>
      <c r="H12" s="14" t="inlineStr">
        <is>
          <t>Full-service value</t>
        </is>
      </c>
      <c r="I12" s="16" t="inlineStr">
        <is>
          <t>Open reviews</t>
        </is>
      </c>
      <c r="J12" s="16" t="inlineStr">
        <is>
          <t>Open hotel</t>
        </is>
      </c>
    </row>
    <row r="13">
      <c r="A13" s="14" t="inlineStr">
        <is>
          <t>Vadodara — Alkapuri</t>
        </is>
      </c>
      <c r="B13" s="14" t="inlineStr">
        <is>
          <t>Comfort</t>
        </is>
      </c>
      <c r="C13" s="14" t="inlineStr">
        <is>
          <t>Welcomhotel by ITC Alkapuri</t>
        </is>
      </c>
      <c r="D13" s="14" t="inlineStr">
        <is>
          <t>₹14k–22k</t>
        </is>
      </c>
      <c r="E13" s="14" t="inlineStr">
        <is>
          <t>On-site/valet</t>
        </is>
      </c>
      <c r="F13" s="14" t="inlineStr">
        <is>
          <t>Central, breakfast, service</t>
        </is>
      </c>
      <c r="G13" s="14" t="inlineStr">
        <is>
          <t>Some rooms feel older</t>
        </is>
      </c>
      <c r="H13" s="14" t="inlineStr">
        <is>
          <t>Central comfort</t>
        </is>
      </c>
      <c r="I13" s="16" t="inlineStr">
        <is>
          <t>Open reviews</t>
        </is>
      </c>
      <c r="J13" s="16" t="inlineStr">
        <is>
          <t>Open hotel</t>
        </is>
      </c>
    </row>
    <row r="14">
      <c r="A14" s="14" t="inlineStr">
        <is>
          <t>Vadodara — Akota</t>
        </is>
      </c>
      <c r="B14" s="14" t="inlineStr">
        <is>
          <t>Premium</t>
        </is>
      </c>
      <c r="C14" s="14" t="inlineStr">
        <is>
          <t>Vivanta Vadodara</t>
        </is>
      </c>
      <c r="D14" s="14" t="inlineStr">
        <is>
          <t>₹17k–26k</t>
        </is>
      </c>
      <c r="E14" s="14" t="inlineStr">
        <is>
          <t>On-site/valet</t>
        </is>
      </c>
      <c r="F14" s="14" t="inlineStr">
        <is>
          <t>Staff, rooms, quieter setting</t>
        </is>
      </c>
      <c r="G14" s="14" t="inlineStr">
        <is>
          <t>Event-price jumps</t>
        </is>
      </c>
      <c r="H14" s="14" t="inlineStr">
        <is>
          <t>Polished two-night base</t>
        </is>
      </c>
      <c r="I14" s="16" t="inlineStr">
        <is>
          <t>Open reviews</t>
        </is>
      </c>
      <c r="J14" s="16" t="inlineStr">
        <is>
          <t>Open hotel</t>
        </is>
      </c>
    </row>
    <row r="15">
      <c r="A15" s="14" t="inlineStr">
        <is>
          <t>Nashik — Pathardi</t>
        </is>
      </c>
      <c r="B15" s="14" t="inlineStr">
        <is>
          <t>Value</t>
        </is>
      </c>
      <c r="C15" s="14" t="inlineStr">
        <is>
          <t>ibis Nashik</t>
        </is>
      </c>
      <c r="D15" s="14" t="inlineStr">
        <is>
          <t>₹8k–13k</t>
        </is>
      </c>
      <c r="E15" s="14" t="inlineStr">
        <is>
          <t>On-site</t>
        </is>
      </c>
      <c r="F15" s="14" t="inlineStr">
        <is>
          <t>Highway access, cleanliness</t>
        </is>
      </c>
      <c r="G15" s="14" t="inlineStr">
        <is>
          <t>Compact/basic</t>
        </is>
      </c>
      <c r="H15" s="14" t="inlineStr">
        <is>
          <t>Efficient one-night stop</t>
        </is>
      </c>
      <c r="I15" s="16" t="inlineStr">
        <is>
          <t>Open reviews</t>
        </is>
      </c>
      <c r="J15" s="16" t="inlineStr">
        <is>
          <t>Open hotel</t>
        </is>
      </c>
    </row>
    <row r="16">
      <c r="A16" s="14" t="inlineStr">
        <is>
          <t>Nashik</t>
        </is>
      </c>
      <c r="B16" s="14" t="inlineStr">
        <is>
          <t>Comfort</t>
        </is>
      </c>
      <c r="C16" s="14" t="inlineStr">
        <is>
          <t>Courtyard by Marriott Nashik</t>
        </is>
      </c>
      <c r="D16" s="14" t="inlineStr">
        <is>
          <t>₹15k–24k</t>
        </is>
      </c>
      <c r="E16" s="14" t="inlineStr">
        <is>
          <t>On-site/valet</t>
        </is>
      </c>
      <c r="F16" s="14" t="inlineStr">
        <is>
          <t>Rooms, breakfast, service</t>
        </is>
      </c>
      <c r="G16" s="14" t="inlineStr">
        <is>
          <t>Event pricing</t>
        </is>
      </c>
      <c r="H16" s="14" t="inlineStr">
        <is>
          <t>Best recovery night</t>
        </is>
      </c>
      <c r="I16" s="16" t="inlineStr">
        <is>
          <t>Open reviews</t>
        </is>
      </c>
      <c r="J16" s="16" t="inlineStr">
        <is>
          <t>Open hotel</t>
        </is>
      </c>
    </row>
    <row r="17">
      <c r="A17" s="14" t="inlineStr">
        <is>
          <t>Kolhapur</t>
        </is>
      </c>
      <c r="B17" s="14" t="inlineStr">
        <is>
          <t>Comfort</t>
        </is>
      </c>
      <c r="C17" s="14" t="inlineStr">
        <is>
          <t>Sayaji Kolhapur</t>
        </is>
      </c>
      <c r="D17" s="14" t="inlineStr">
        <is>
          <t>₹11k–18k</t>
        </is>
      </c>
      <c r="E17" s="14" t="inlineStr">
        <is>
          <t>On-site/valet</t>
        </is>
      </c>
      <c r="F17" s="14" t="inlineStr">
        <is>
          <t>Breakfast, pool, highway convenience</t>
        </is>
      </c>
      <c r="G17" s="14" t="inlineStr">
        <is>
          <t>Wedding/event crowd</t>
        </is>
      </c>
      <c r="H17" s="14" t="inlineStr">
        <is>
          <t>Full-service overnight</t>
        </is>
      </c>
      <c r="I17" s="16" t="inlineStr">
        <is>
          <t>Open reviews</t>
        </is>
      </c>
      <c r="J17" s="16" t="inlineStr">
        <is>
          <t>Open hotel</t>
        </is>
      </c>
    </row>
    <row r="18">
      <c r="A18" s="14" t="inlineStr">
        <is>
          <t>Kolhapur</t>
        </is>
      </c>
      <c r="B18" s="14" t="inlineStr">
        <is>
          <t>Value</t>
        </is>
      </c>
      <c r="C18" s="14" t="inlineStr">
        <is>
          <t>The Fern Kolhapur</t>
        </is>
      </c>
      <c r="D18" s="14" t="inlineStr">
        <is>
          <t>₹8k–14k</t>
        </is>
      </c>
      <c r="E18" s="14" t="inlineStr">
        <is>
          <t>On-site; confirm</t>
        </is>
      </c>
      <c r="F18" s="14" t="inlineStr">
        <is>
          <t>Modern rooms and value</t>
        </is>
      </c>
      <c r="G18" s="14" t="inlineStr">
        <is>
          <t>Service consistency varies</t>
        </is>
      </c>
      <c r="H18" s="14" t="inlineStr">
        <is>
          <t>Economical route night</t>
        </is>
      </c>
      <c r="I18" s="16" t="inlineStr">
        <is>
          <t>Open reviews</t>
        </is>
      </c>
      <c r="J18" s="16" t="inlineStr">
        <is>
          <t>Open hotel</t>
        </is>
      </c>
    </row>
  </sheetData>
  <autoFilter ref="A4:J18"/>
  <mergeCells count="2">
    <mergeCell ref="A1:J1"/>
    <mergeCell ref="A2:J2"/>
  </mergeCells>
  <hyperlinks>
    <hyperlink xmlns:r="http://schemas.openxmlformats.org/officeDocument/2006/relationships" ref="I5" r:id="rId1"/>
    <hyperlink xmlns:r="http://schemas.openxmlformats.org/officeDocument/2006/relationships" ref="J5" r:id="rId2"/>
    <hyperlink xmlns:r="http://schemas.openxmlformats.org/officeDocument/2006/relationships" ref="I6" r:id="rId3"/>
    <hyperlink xmlns:r="http://schemas.openxmlformats.org/officeDocument/2006/relationships" ref="J6" r:id="rId4"/>
    <hyperlink xmlns:r="http://schemas.openxmlformats.org/officeDocument/2006/relationships" ref="I7" r:id="rId5"/>
    <hyperlink xmlns:r="http://schemas.openxmlformats.org/officeDocument/2006/relationships" ref="J7" r:id="rId6"/>
    <hyperlink xmlns:r="http://schemas.openxmlformats.org/officeDocument/2006/relationships" ref="I8" r:id="rId7"/>
    <hyperlink xmlns:r="http://schemas.openxmlformats.org/officeDocument/2006/relationships" ref="J8" r:id="rId8"/>
    <hyperlink xmlns:r="http://schemas.openxmlformats.org/officeDocument/2006/relationships" ref="I9" r:id="rId9"/>
    <hyperlink xmlns:r="http://schemas.openxmlformats.org/officeDocument/2006/relationships" ref="J9" r:id="rId10"/>
    <hyperlink xmlns:r="http://schemas.openxmlformats.org/officeDocument/2006/relationships" ref="I10" r:id="rId11"/>
    <hyperlink xmlns:r="http://schemas.openxmlformats.org/officeDocument/2006/relationships" ref="J10" r:id="rId12"/>
    <hyperlink xmlns:r="http://schemas.openxmlformats.org/officeDocument/2006/relationships" ref="I11" r:id="rId13"/>
    <hyperlink xmlns:r="http://schemas.openxmlformats.org/officeDocument/2006/relationships" ref="J11" r:id="rId14"/>
    <hyperlink xmlns:r="http://schemas.openxmlformats.org/officeDocument/2006/relationships" ref="I12" r:id="rId15"/>
    <hyperlink xmlns:r="http://schemas.openxmlformats.org/officeDocument/2006/relationships" ref="J12" r:id="rId16"/>
    <hyperlink xmlns:r="http://schemas.openxmlformats.org/officeDocument/2006/relationships" ref="I13" r:id="rId17"/>
    <hyperlink xmlns:r="http://schemas.openxmlformats.org/officeDocument/2006/relationships" ref="J13" r:id="rId18"/>
    <hyperlink xmlns:r="http://schemas.openxmlformats.org/officeDocument/2006/relationships" ref="I14" r:id="rId19"/>
    <hyperlink xmlns:r="http://schemas.openxmlformats.org/officeDocument/2006/relationships" ref="J14" r:id="rId20"/>
    <hyperlink xmlns:r="http://schemas.openxmlformats.org/officeDocument/2006/relationships" ref="I15" r:id="rId21"/>
    <hyperlink xmlns:r="http://schemas.openxmlformats.org/officeDocument/2006/relationships" ref="J15" r:id="rId22"/>
    <hyperlink xmlns:r="http://schemas.openxmlformats.org/officeDocument/2006/relationships" ref="I16" r:id="rId23"/>
    <hyperlink xmlns:r="http://schemas.openxmlformats.org/officeDocument/2006/relationships" ref="J16" r:id="rId24"/>
    <hyperlink xmlns:r="http://schemas.openxmlformats.org/officeDocument/2006/relationships" ref="I17" r:id="rId25"/>
    <hyperlink xmlns:r="http://schemas.openxmlformats.org/officeDocument/2006/relationships" ref="J17" r:id="rId26"/>
    <hyperlink xmlns:r="http://schemas.openxmlformats.org/officeDocument/2006/relationships" ref="I18" r:id="rId27"/>
    <hyperlink xmlns:r="http://schemas.openxmlformats.org/officeDocument/2006/relationships" ref="J18" r:id="rId28"/>
  </hyperlink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29"/>
  </tableParts>
</worksheet>
</file>

<file path=xl/worksheets/sheet6.xml><?xml version="1.0" encoding="utf-8"?>
<worksheet xmlns="http://schemas.openxmlformats.org/spreadsheetml/2006/main">
  <sheetPr>
    <tabColor rgb="005FC8D7"/>
    <outlinePr summaryBelow="1" summaryRight="1"/>
    <pageSetUpPr/>
  </sheetPr>
  <dimension ref="A1:F1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9" customWidth="1" min="1" max="1"/>
    <col width="18" customWidth="1" min="2" max="2"/>
    <col width="48" customWidth="1" min="3" max="3"/>
    <col width="23" customWidth="1" min="4" max="4"/>
    <col width="18" customWidth="1" min="5" max="5"/>
    <col width="18" customWidth="1" min="6" max="6"/>
  </cols>
  <sheetData>
    <row r="1" ht="38" customHeight="1">
      <c r="A1" s="1" t="inlineStr">
        <is>
          <t>EDITABLE BUDGET</t>
        </is>
      </c>
    </row>
    <row r="2" ht="30" customHeight="1">
      <c r="A2" s="2" t="inlineStr">
        <is>
          <t>Change blue cells. Formula results update in Excel. Amounts are for all four adults unless stated.</t>
        </is>
      </c>
    </row>
    <row r="4" ht="32" customHeight="1">
      <c r="A4" s="13" t="inlineStr">
        <is>
          <t>Input</t>
        </is>
      </c>
      <c r="B4" s="13" t="inlineStr">
        <is>
          <t>Value</t>
        </is>
      </c>
      <c r="C4" s="13" t="inlineStr">
        <is>
          <t>Planning note</t>
        </is>
      </c>
      <c r="D4" s="13" t="inlineStr">
        <is>
          <t>Formula / result</t>
        </is>
      </c>
      <c r="E4" s="13" t="inlineStr">
        <is>
          <t>Amount</t>
        </is>
      </c>
      <c r="F4" s="13" t="inlineStr">
        <is>
          <t>Per adult</t>
        </is>
      </c>
    </row>
    <row r="5">
      <c r="A5" s="17" t="inlineStr">
        <is>
          <t>Distance (km)</t>
        </is>
      </c>
      <c r="B5" s="18" t="n">
        <v>3150</v>
      </c>
      <c r="C5" s="17" t="inlineStr">
        <is>
          <t>Estimated car kilometres including local Goa/Vadodara movement</t>
        </is>
      </c>
      <c r="D5" s="17" t="inlineStr">
        <is>
          <t>Fuel litres</t>
        </is>
      </c>
      <c r="E5" s="19">
        <f>B5/B6</f>
        <v/>
      </c>
      <c r="F5" s="20">
        <f>E5/4</f>
        <v/>
      </c>
    </row>
    <row r="6">
      <c r="A6" s="17" t="inlineStr">
        <is>
          <t>Efficiency (km/L)</t>
        </is>
      </c>
      <c r="B6" s="18" t="n">
        <v>14.5</v>
      </c>
      <c r="C6" s="17" t="inlineStr">
        <is>
          <t>Conservative mixed highway/ghat/monsoon estimate</t>
        </is>
      </c>
      <c r="D6" s="17" t="inlineStr">
        <is>
          <t>Fuel cost</t>
        </is>
      </c>
      <c r="E6" s="20">
        <f>E5*B7</f>
        <v/>
      </c>
      <c r="F6" s="20">
        <f>E6/4</f>
        <v/>
      </c>
    </row>
    <row r="7">
      <c r="A7" s="17" t="inlineStr">
        <is>
          <t>Diesel (₹/L)</t>
        </is>
      </c>
      <c r="B7" s="21" t="n">
        <v>93</v>
      </c>
      <c r="C7" s="17" t="inlineStr">
        <is>
          <t>Replace with actual blended price</t>
        </is>
      </c>
      <c r="D7" s="17" t="inlineStr">
        <is>
          <t>Base trip total</t>
        </is>
      </c>
      <c r="E7" s="20">
        <f>SUM(E6,B8:B11)</f>
        <v/>
      </c>
      <c r="F7" s="20">
        <f>E7/4</f>
        <v/>
      </c>
    </row>
    <row r="8">
      <c r="A8" s="17" t="inlineStr">
        <is>
          <t>Hotel total: 9 nights (₹)</t>
        </is>
      </c>
      <c r="B8" s="21" t="n">
        <v>145000</v>
      </c>
      <c r="C8" s="17" t="inlineStr">
        <is>
          <t>Two rooms; comfort starting point</t>
        </is>
      </c>
      <c r="D8" s="17" t="inlineStr">
        <is>
          <t>Contingency</t>
        </is>
      </c>
      <c r="E8" s="20">
        <f>E7*B12/100</f>
        <v/>
      </c>
      <c r="F8" s="20">
        <f>E8/4</f>
        <v/>
      </c>
    </row>
    <row r="9">
      <c r="A9" s="17" t="inlineStr">
        <is>
          <t>Food total (₹)</t>
        </is>
      </c>
      <c r="B9" s="21" t="n">
        <v>52000</v>
      </c>
      <c r="C9" s="17" t="inlineStr">
        <is>
          <t>Breakfast may be included; one special dinner</t>
        </is>
      </c>
      <c r="D9" s="22" t="inlineStr">
        <is>
          <t>GRAND TOTAL</t>
        </is>
      </c>
      <c r="E9" s="23">
        <f>E7+E8</f>
        <v/>
      </c>
      <c r="F9" s="23">
        <f>E9/4</f>
        <v/>
      </c>
    </row>
    <row r="10">
      <c r="A10" s="17" t="inlineStr">
        <is>
          <t>Tolls + parking (₹)</t>
        </is>
      </c>
      <c r="B10" s="21" t="n">
        <v>16000</v>
      </c>
      <c r="C10" s="17" t="inlineStr">
        <is>
          <t>FASTag plus city/ferry parking</t>
        </is>
      </c>
      <c r="D10" s="17" t="inlineStr">
        <is>
          <t>Per adult</t>
        </is>
      </c>
      <c r="E10" s="20">
        <f>E9/4</f>
        <v/>
      </c>
      <c r="F10" s="20">
        <f>E10/4</f>
        <v/>
      </c>
    </row>
    <row r="11">
      <c r="A11" s="17" t="inlineStr">
        <is>
          <t>Tickets + local transport (₹)</t>
        </is>
      </c>
      <c r="B11" s="21" t="n">
        <v>20000</v>
      </c>
      <c r="C11" s="17" t="inlineStr">
        <is>
          <t>Ferry, attractions, Mumbai taxis, SOU</t>
        </is>
      </c>
      <c r="D11" s="17" t="inlineStr">
        <is>
          <t>Per day / group</t>
        </is>
      </c>
      <c r="E11" s="20">
        <f>E9/10</f>
        <v/>
      </c>
      <c r="F11" s="20">
        <f>E11/4</f>
        <v/>
      </c>
    </row>
    <row r="12">
      <c r="A12" s="17" t="inlineStr">
        <is>
          <t>Contingency %</t>
        </is>
      </c>
      <c r="B12" s="18" t="n">
        <v>10</v>
      </c>
      <c r="C12" s="17" t="inlineStr">
        <is>
          <t>Applied to all trip costs</t>
        </is>
      </c>
      <c r="D12" s="17" t="n"/>
      <c r="E12" s="20" t="n"/>
      <c r="F12" s="20" t="n"/>
    </row>
  </sheetData>
  <mergeCells count="2">
    <mergeCell ref="A2:F2"/>
    <mergeCell ref="A1:F1"/>
  </mergeCells>
  <pageMargins left="0.75" right="0.75" top="1" bottom="1" header="0.5" footer="0.5"/>
  <headerFooter>
    <oddHeader>&amp;C&amp;BROAD ATLAS — 24 JUL TO 2 AUG 2026</oddHeader>
    <oddFooter>&amp;CPage &amp;P of &amp;N&amp;RChecked 23 Jul 2026</oddFooter>
    <evenHeader/>
    <evenFooter/>
    <firstHeader/>
    <firstFooter/>
  </headerFooter>
</worksheet>
</file>

<file path=xl/worksheets/sheet7.xml><?xml version="1.0" encoding="utf-8"?>
<worksheet xmlns="http://schemas.openxmlformats.org/spreadsheetml/2006/main">
  <sheetPr>
    <tabColor rgb="005FC8D7"/>
    <outlinePr summaryBelow="1" summaryRight="1"/>
    <pageSetUpPr fitToPage="1"/>
  </sheetPr>
  <dimension ref="A1:E3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48" customWidth="1" min="3" max="3"/>
    <col width="18" customWidth="1" min="4" max="4"/>
    <col width="36" customWidth="1" min="5" max="5"/>
  </cols>
  <sheetData>
    <row r="1" ht="38" customHeight="1">
      <c r="A1" s="1" t="inlineStr">
        <is>
          <t>XUV700 &amp; TRAVELLER CHECKLIST</t>
        </is>
      </c>
    </row>
    <row r="2" ht="30" customHeight="1">
      <c r="A2" s="2" t="inlineStr">
        <is>
          <t>Use Status = Done / Pending / Not needed. Departure is tomorrow; prioritise safety and bookings over shopping.</t>
        </is>
      </c>
    </row>
    <row r="4" ht="32" customHeight="1">
      <c r="A4" s="13" t="inlineStr">
        <is>
          <t>Category</t>
        </is>
      </c>
      <c r="B4" s="13" t="inlineStr">
        <is>
          <t>Status</t>
        </is>
      </c>
      <c r="C4" s="13" t="inlineStr">
        <is>
          <t>Item</t>
        </is>
      </c>
      <c r="D4" s="13" t="inlineStr">
        <is>
          <t>Owner</t>
        </is>
      </c>
      <c r="E4" s="13" t="inlineStr">
        <is>
          <t>Notes</t>
        </is>
      </c>
    </row>
    <row r="5">
      <c r="A5" s="14" t="inlineStr">
        <is>
          <t>Vehicle — do today</t>
        </is>
      </c>
      <c r="B5" s="14" t="inlineStr">
        <is>
          <t>Pending</t>
        </is>
      </c>
      <c r="C5" s="14" t="inlineStr">
        <is>
          <t>Service status comfortably covers trip</t>
        </is>
      </c>
      <c r="D5" s="14" t="n"/>
      <c r="E5" s="14" t="n"/>
    </row>
    <row r="6">
      <c r="A6" s="14" t="inlineStr">
        <is>
          <t>Vehicle — do today</t>
        </is>
      </c>
      <c r="B6" s="14" t="inlineStr">
        <is>
          <t>Pending</t>
        </is>
      </c>
      <c r="C6" s="14" t="inlineStr">
        <is>
          <t>Tyres/spare inspected and inflated</t>
        </is>
      </c>
      <c r="D6" s="14" t="n"/>
      <c r="E6" s="14" t="n"/>
    </row>
    <row r="7">
      <c r="A7" s="14" t="inlineStr">
        <is>
          <t>Vehicle — do today</t>
        </is>
      </c>
      <c r="B7" s="14" t="inlineStr">
        <is>
          <t>Pending</t>
        </is>
      </c>
      <c r="C7" s="14" t="inlineStr">
        <is>
          <t>Wheel tool, jack and tow eye present</t>
        </is>
      </c>
      <c r="D7" s="14" t="n"/>
      <c r="E7" s="14" t="n"/>
    </row>
    <row r="8">
      <c r="A8" s="14" t="inlineStr">
        <is>
          <t>Vehicle — do today</t>
        </is>
      </c>
      <c r="B8" s="14" t="inlineStr">
        <is>
          <t>Pending</t>
        </is>
      </c>
      <c r="C8" s="14" t="inlineStr">
        <is>
          <t>Engine oil/coolant/brake/washer fluids checked</t>
        </is>
      </c>
      <c r="D8" s="14" t="n"/>
      <c r="E8" s="14" t="n"/>
    </row>
    <row r="9">
      <c r="A9" s="14" t="inlineStr">
        <is>
          <t>Vehicle — do today</t>
        </is>
      </c>
      <c r="B9" s="14" t="inlineStr">
        <is>
          <t>Pending</t>
        </is>
      </c>
      <c r="C9" s="14" t="inlineStr">
        <is>
          <t>Brake pads and wipers inspected</t>
        </is>
      </c>
      <c r="D9" s="14" t="n"/>
      <c r="E9" s="14" t="n"/>
    </row>
    <row r="10">
      <c r="A10" s="14" t="inlineStr">
        <is>
          <t>Vehicle — do today</t>
        </is>
      </c>
      <c r="B10" s="14" t="inlineStr">
        <is>
          <t>Pending</t>
        </is>
      </c>
      <c r="C10" s="14" t="inlineStr">
        <is>
          <t>DEF/AdBlue sufficient and correct</t>
        </is>
      </c>
      <c r="D10" s="14" t="n"/>
      <c r="E10" s="14" t="n"/>
    </row>
    <row r="11">
      <c r="A11" s="14" t="inlineStr">
        <is>
          <t>Vehicle — do today</t>
        </is>
      </c>
      <c r="B11" s="14" t="inlineStr">
        <is>
          <t>Pending</t>
        </is>
      </c>
      <c r="C11" s="14" t="inlineStr">
        <is>
          <t>Battery and both key fobs checked</t>
        </is>
      </c>
      <c r="D11" s="14" t="n"/>
      <c r="E11" s="14" t="n"/>
    </row>
    <row r="12">
      <c r="A12" s="14" t="inlineStr">
        <is>
          <t>Vehicle — do today</t>
        </is>
      </c>
      <c r="B12" s="14" t="inlineStr">
        <is>
          <t>Pending</t>
        </is>
      </c>
      <c r="C12" s="14" t="inlineStr">
        <is>
          <t>FASTag active with ₹5,000+ buffer</t>
        </is>
      </c>
      <c r="D12" s="14" t="n"/>
      <c r="E12" s="14" t="n"/>
    </row>
    <row r="13">
      <c r="A13" s="14" t="inlineStr">
        <is>
          <t>Vehicle — do today</t>
        </is>
      </c>
      <c r="B13" s="14" t="inlineStr">
        <is>
          <t>Pending</t>
        </is>
      </c>
      <c r="C13" s="14" t="inlineStr">
        <is>
          <t>PUC/insurance/RC/licences/RSA saved offline</t>
        </is>
      </c>
      <c r="D13" s="14" t="n"/>
      <c r="E13" s="14" t="n"/>
    </row>
    <row r="14">
      <c r="A14" s="14" t="inlineStr">
        <is>
          <t>Vehicle — do today</t>
        </is>
      </c>
      <c r="B14" s="14" t="inlineStr">
        <is>
          <t>Pending</t>
        </is>
      </c>
      <c r="C14" s="14" t="inlineStr">
        <is>
          <t>Offline maps downloaded</t>
        </is>
      </c>
      <c r="D14" s="14" t="n"/>
      <c r="E14" s="14" t="n"/>
    </row>
    <row r="15">
      <c r="A15" s="14" t="inlineStr">
        <is>
          <t>Drive-day kit</t>
        </is>
      </c>
      <c r="B15" s="14" t="inlineStr">
        <is>
          <t>Pending</t>
        </is>
      </c>
      <c r="C15" s="14" t="inlineStr">
        <is>
          <t>Inflator + puncture repair kit</t>
        </is>
      </c>
      <c r="D15" s="14" t="n"/>
      <c r="E15" s="14" t="n"/>
    </row>
    <row r="16">
      <c r="A16" s="14" t="inlineStr">
        <is>
          <t>Drive-day kit</t>
        </is>
      </c>
      <c r="B16" s="14" t="inlineStr">
        <is>
          <t>Pending</t>
        </is>
      </c>
      <c r="C16" s="14" t="inlineStr">
        <is>
          <t>Triangle, torch, reflective vest, gloves</t>
        </is>
      </c>
      <c r="D16" s="14" t="n"/>
      <c r="E16" s="14" t="n"/>
    </row>
    <row r="17">
      <c r="A17" s="14" t="inlineStr">
        <is>
          <t>Drive-day kit</t>
        </is>
      </c>
      <c r="B17" s="14" t="inlineStr">
        <is>
          <t>Pending</t>
        </is>
      </c>
      <c r="C17" s="14" t="inlineStr">
        <is>
          <t>First-aid kit + regular medicines</t>
        </is>
      </c>
      <c r="D17" s="14" t="n"/>
      <c r="E17" s="14" t="n"/>
    </row>
    <row r="18">
      <c r="A18" s="14" t="inlineStr">
        <is>
          <t>Drive-day kit</t>
        </is>
      </c>
      <c r="B18" s="14" t="inlineStr">
        <is>
          <t>Pending</t>
        </is>
      </c>
      <c r="C18" s="14" t="inlineStr">
        <is>
          <t>Water cans + refillable bottles</t>
        </is>
      </c>
      <c r="D18" s="14" t="n"/>
      <c r="E18" s="14" t="n"/>
    </row>
    <row r="19">
      <c r="A19" s="14" t="inlineStr">
        <is>
          <t>Drive-day kit</t>
        </is>
      </c>
      <c r="B19" s="14" t="inlineStr">
        <is>
          <t>Pending</t>
        </is>
      </c>
      <c r="C19" s="14" t="inlineStr">
        <is>
          <t>Phone mounts + fast chargers</t>
        </is>
      </c>
      <c r="D19" s="14" t="n"/>
      <c r="E19" s="14" t="n"/>
    </row>
    <row r="20">
      <c r="A20" s="14" t="inlineStr">
        <is>
          <t>Drive-day kit</t>
        </is>
      </c>
      <c r="B20" s="14" t="inlineStr">
        <is>
          <t>Pending</t>
        </is>
      </c>
      <c r="C20" s="14" t="inlineStr">
        <is>
          <t>Microfibre/tissues/wipes/rubbish bags</t>
        </is>
      </c>
      <c r="D20" s="14" t="n"/>
      <c r="E20" s="14" t="n"/>
    </row>
    <row r="21">
      <c r="A21" s="14" t="inlineStr">
        <is>
          <t>Drive-day kit</t>
        </is>
      </c>
      <c r="B21" s="14" t="inlineStr">
        <is>
          <t>Pending</t>
        </is>
      </c>
      <c r="C21" s="14" t="inlineStr">
        <is>
          <t>Umbrellas + rain jackets</t>
        </is>
      </c>
      <c r="D21" s="14" t="n"/>
      <c r="E21" s="14" t="n"/>
    </row>
    <row r="22">
      <c r="A22" s="14" t="inlineStr">
        <is>
          <t>Drive-day kit</t>
        </is>
      </c>
      <c r="B22" s="14" t="inlineStr">
        <is>
          <t>Pending</t>
        </is>
      </c>
      <c r="C22" s="14" t="inlineStr">
        <is>
          <t>Cash + two payment methods</t>
        </is>
      </c>
      <c r="D22" s="14" t="n"/>
      <c r="E22" s="14" t="n"/>
    </row>
    <row r="23">
      <c r="A23" s="14" t="inlineStr">
        <is>
          <t>Drive-day kit</t>
        </is>
      </c>
      <c r="B23" s="14" t="inlineStr">
        <is>
          <t>Pending</t>
        </is>
      </c>
      <c r="C23" s="14" t="inlineStr">
        <is>
          <t>Sunglasses/sunscreen/caps</t>
        </is>
      </c>
      <c r="D23" s="14" t="n"/>
      <c r="E23" s="14" t="n"/>
    </row>
    <row r="24">
      <c r="A24" s="14" t="inlineStr">
        <is>
          <t>Drive-day kit</t>
        </is>
      </c>
      <c r="B24" s="14" t="inlineStr">
        <is>
          <t>Pending</t>
        </is>
      </c>
      <c r="C24" s="14" t="inlineStr">
        <is>
          <t>One accessible overnight bag</t>
        </is>
      </c>
      <c r="D24" s="14" t="n"/>
      <c r="E24" s="14" t="n"/>
    </row>
    <row r="25">
      <c r="A25" s="14" t="inlineStr">
        <is>
          <t>Bookings &amp; people</t>
        </is>
      </c>
      <c r="B25" s="14" t="inlineStr">
        <is>
          <t>Pending</t>
        </is>
      </c>
      <c r="C25" s="14" t="inlineStr">
        <is>
          <t>Two licensed drivers agree rotation</t>
        </is>
      </c>
      <c r="D25" s="14" t="n"/>
      <c r="E25" s="14" t="n"/>
    </row>
    <row r="26">
      <c r="A26" s="14" t="inlineStr">
        <is>
          <t>Bookings &amp; people</t>
        </is>
      </c>
      <c r="B26" s="14" t="inlineStr">
        <is>
          <t>Pending</t>
        </is>
      </c>
      <c r="C26" s="14" t="inlineStr">
        <is>
          <t>All nine nights booked/cancellable</t>
        </is>
      </c>
      <c r="D26" s="14" t="n"/>
      <c r="E26" s="14" t="n"/>
    </row>
    <row r="27">
      <c r="A27" s="14" t="inlineStr">
        <is>
          <t>Bookings &amp; people</t>
        </is>
      </c>
      <c r="B27" s="14" t="inlineStr">
        <is>
          <t>Pending</t>
        </is>
      </c>
      <c r="C27" s="14" t="inlineStr">
        <is>
          <t>Two rooms for four adults confirmed</t>
        </is>
      </c>
      <c r="D27" s="14" t="n"/>
      <c r="E27" s="14" t="n"/>
    </row>
    <row r="28">
      <c r="A28" s="14" t="inlineStr">
        <is>
          <t>Bookings &amp; people</t>
        </is>
      </c>
      <c r="B28" s="14" t="inlineStr">
        <is>
          <t>Pending</t>
        </is>
      </c>
      <c r="C28" s="14" t="inlineStr">
        <is>
          <t>Secure XUV700 parking confirmed in writing</t>
        </is>
      </c>
      <c r="D28" s="14" t="n"/>
      <c r="E28" s="14" t="n"/>
    </row>
    <row r="29">
      <c r="A29" s="14" t="inlineStr">
        <is>
          <t>Bookings &amp; people</t>
        </is>
      </c>
      <c r="B29" s="14" t="inlineStr">
        <is>
          <t>Pending</t>
        </is>
      </c>
      <c r="C29" s="14" t="inlineStr">
        <is>
          <t>Elephanta ferry/Tuesday plan checked</t>
        </is>
      </c>
      <c r="D29" s="14" t="n"/>
      <c r="E29" s="14" t="n"/>
    </row>
    <row r="30">
      <c r="A30" s="14" t="inlineStr">
        <is>
          <t>Bookings &amp; people</t>
        </is>
      </c>
      <c r="B30" s="14" t="inlineStr">
        <is>
          <t>Pending</t>
        </is>
      </c>
      <c r="C30" s="14" t="inlineStr">
        <is>
          <t>Statue of Unity official slot booked</t>
        </is>
      </c>
      <c r="D30" s="14" t="n"/>
      <c r="E30" s="14" t="n"/>
    </row>
    <row r="31">
      <c r="A31" s="14" t="inlineStr">
        <is>
          <t>Bookings &amp; people</t>
        </is>
      </c>
      <c r="B31" s="14" t="inlineStr">
        <is>
          <t>Pending</t>
        </is>
      </c>
      <c r="C31" s="14" t="inlineStr">
        <is>
          <t>Temple/church dress in cabin bag</t>
        </is>
      </c>
      <c r="D31" s="14" t="n"/>
      <c r="E31" s="14" t="n"/>
    </row>
    <row r="32">
      <c r="A32" s="14" t="inlineStr">
        <is>
          <t>Bookings &amp; people</t>
        </is>
      </c>
      <c r="B32" s="14" t="inlineStr">
        <is>
          <t>Pending</t>
        </is>
      </c>
      <c r="C32" s="14" t="inlineStr">
        <is>
          <t>Family has itinerary/live-location protocol</t>
        </is>
      </c>
      <c r="D32" s="14" t="n"/>
      <c r="E32" s="14" t="n"/>
    </row>
    <row r="33">
      <c r="A33" s="14" t="inlineStr">
        <is>
          <t>Bookings &amp; people</t>
        </is>
      </c>
      <c r="B33" s="14" t="inlineStr">
        <is>
          <t>Pending</t>
        </is>
      </c>
      <c r="C33" s="14" t="inlineStr">
        <is>
          <t>Emergency contacts saved offline</t>
        </is>
      </c>
      <c r="D33" s="14" t="n"/>
      <c r="E33" s="14" t="n"/>
    </row>
    <row r="34">
      <c r="A34" s="14" t="inlineStr">
        <is>
          <t>Bookings &amp; people</t>
        </is>
      </c>
      <c r="B34" s="14" t="inlineStr">
        <is>
          <t>Pending</t>
        </is>
      </c>
      <c r="C34" s="14" t="inlineStr">
        <is>
          <t>Monday 3 Aug morning kept light</t>
        </is>
      </c>
      <c r="D34" s="14" t="n"/>
      <c r="E34" s="14" t="n"/>
    </row>
  </sheetData>
  <autoFilter ref="A4:E34"/>
  <mergeCells count="2">
    <mergeCell ref="A2:E2"/>
    <mergeCell ref="A1:E1"/>
  </mergeCells>
  <dataValidations count="1">
    <dataValidation sqref="B5:B34" showDropDown="0" showInputMessage="0" showErrorMessage="0" allowBlank="0" type="list">
      <formula1>"Pending,Done,Not needed"</formula1>
    </dataValidation>
  </dataValidation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tabColor rgb="005FC8D7"/>
    <outlinePr summaryBelow="1" summaryRight="1"/>
    <pageSetUpPr fitToPage="1"/>
  </sheetPr>
  <dimension ref="A1:E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5" customWidth="1" min="2" max="2"/>
    <col width="17" customWidth="1" min="3" max="3"/>
    <col width="48" customWidth="1" min="4" max="4"/>
    <col width="14" customWidth="1" min="5" max="5"/>
  </cols>
  <sheetData>
    <row r="1" ht="38" customHeight="1">
      <c r="A1" s="1" t="inlineStr">
        <is>
          <t>REVIEW SOURCES &amp; LIVE RECHECKS</t>
        </is>
      </c>
    </row>
    <row r="2" ht="30" customHeight="1">
      <c r="A2" s="2" t="inlineStr">
        <is>
          <t>Checked 23 July 2026. Articles and reviews are evidence, not instructions; official closures and live road/weather alerts take priority.</t>
        </is>
      </c>
    </row>
    <row r="4" ht="32" customHeight="1">
      <c r="A4" s="13" t="inlineStr">
        <is>
          <t>Source type</t>
        </is>
      </c>
      <c r="B4" s="13" t="inlineStr">
        <is>
          <t>Source</t>
        </is>
      </c>
      <c r="C4" s="13" t="inlineStr">
        <is>
          <t>Link</t>
        </is>
      </c>
      <c r="D4" s="13" t="inlineStr">
        <is>
          <t>Used for</t>
        </is>
      </c>
      <c r="E4" s="13" t="inlineStr">
        <is>
          <t>Checked</t>
        </is>
      </c>
    </row>
    <row r="5">
      <c r="A5" s="14" t="inlineStr">
        <is>
          <t>Road report</t>
        </is>
      </c>
      <c r="B5" s="14" t="inlineStr">
        <is>
          <t>Team-BHP: Bengaluru–Goa via Anmod tips</t>
        </is>
      </c>
      <c r="C5" s="16" t="inlineStr">
        <is>
          <t>Open source</t>
        </is>
      </c>
      <c r="D5" s="14" t="inlineStr">
        <is>
          <t>Current ghat behaviour, breakers, stops</t>
        </is>
      </c>
      <c r="E5" s="15" t="n">
        <v>46226</v>
      </c>
    </row>
    <row r="6">
      <c r="A6" s="14" t="inlineStr">
        <is>
          <t>Road report</t>
        </is>
      </c>
      <c r="B6" s="14" t="inlineStr">
        <is>
          <t>Team-BHP: Goa–Mumbai NH66 update (Feb 2026)</t>
        </is>
      </c>
      <c r="C6" s="16" t="inlineStr">
        <is>
          <t>Open source</t>
        </is>
      </c>
      <c r="D6" s="14" t="inlineStr">
        <is>
          <t>Diversions and improved four-lane stretches</t>
        </is>
      </c>
      <c r="E6" s="15" t="n">
        <v>46226</v>
      </c>
    </row>
    <row r="7">
      <c r="A7" s="14" t="inlineStr">
        <is>
          <t>Road report</t>
        </is>
      </c>
      <c r="B7" s="14" t="inlineStr">
        <is>
          <t>Team-BHP: Mumbai–Ahmedabad highway experience (Feb 2026)</t>
        </is>
      </c>
      <c r="C7" s="16" t="inlineStr">
        <is>
          <t>Open source</t>
        </is>
      </c>
      <c r="D7" s="14" t="inlineStr">
        <is>
          <t>Rough Maharashtra patches and traffic</t>
        </is>
      </c>
      <c r="E7" s="15" t="n">
        <v>46226</v>
      </c>
    </row>
    <row r="8">
      <c r="A8" s="14" t="inlineStr">
        <is>
          <t>Reddit</t>
        </is>
      </c>
      <c r="B8" s="14" t="inlineStr">
        <is>
          <t>r/bangalore: Bangalore–Goa road trip</t>
        </is>
      </c>
      <c r="C8" s="16" t="inlineStr">
        <is>
          <t>Open source</t>
        </is>
      </c>
      <c r="D8" s="14" t="inlineStr">
        <is>
          <t>Route consensus to Dharwad</t>
        </is>
      </c>
      <c r="E8" s="15" t="n">
        <v>46226</v>
      </c>
    </row>
    <row r="9">
      <c r="A9" s="14" t="inlineStr">
        <is>
          <t>Reddit</t>
        </is>
      </c>
      <c r="B9" s="14" t="inlineStr">
        <is>
          <t>r/bangalore: Goa road-condition alternatives</t>
        </is>
      </c>
      <c r="C9" s="16" t="inlineStr">
        <is>
          <t>Open source</t>
        </is>
      </c>
      <c r="D9" s="14" t="inlineStr">
        <is>
          <t>Yellapur/Karwar alternative</t>
        </is>
      </c>
      <c r="E9" s="15" t="n">
        <v>46226</v>
      </c>
    </row>
    <row r="10">
      <c r="A10" s="14" t="inlineStr">
        <is>
          <t>Reddit</t>
        </is>
      </c>
      <c r="B10" s="14" t="inlineStr">
        <is>
          <t>r/mumbai: two-day itinerary discussions</t>
        </is>
      </c>
      <c r="C10" s="16" t="inlineStr">
        <is>
          <t>Open source</t>
        </is>
      </c>
      <c r="D10" s="14" t="inlineStr">
        <is>
          <t>Neighbourhood grouping and highlights</t>
        </is>
      </c>
      <c r="E10" s="15" t="n">
        <v>46226</v>
      </c>
    </row>
    <row r="11">
      <c r="A11" s="14" t="inlineStr">
        <is>
          <t>Reddit</t>
        </is>
      </c>
      <c r="B11" s="14" t="inlineStr">
        <is>
          <t>r/gujarat: Statue of Unity travel help</t>
        </is>
      </c>
      <c r="C11" s="16" t="inlineStr">
        <is>
          <t>Open source</t>
        </is>
      </c>
      <c r="D11" s="14" t="inlineStr">
        <is>
          <t>Prebooking and queue concerns</t>
        </is>
      </c>
      <c r="E11" s="15" t="n">
        <v>46226</v>
      </c>
    </row>
    <row r="12">
      <c r="A12" s="14" t="inlineStr">
        <is>
          <t>Reddit</t>
        </is>
      </c>
      <c r="B12" s="14" t="inlineStr">
        <is>
          <t>r/gujarat: Gujarat itinerary review</t>
        </is>
      </c>
      <c r="C12" s="16" t="inlineStr">
        <is>
          <t>Open source</t>
        </is>
      </c>
      <c r="D12" s="14" t="inlineStr">
        <is>
          <t>SOU day requirement, Patan/Modhera choices</t>
        </is>
      </c>
      <c r="E12" s="15" t="n">
        <v>46226</v>
      </c>
    </row>
    <row r="13">
      <c r="A13" s="14" t="inlineStr">
        <is>
          <t>Official</t>
        </is>
      </c>
      <c r="B13" s="14" t="inlineStr">
        <is>
          <t>Goa Tourism: Basilica of Bom Jesus</t>
        </is>
      </c>
      <c r="C13" s="16" t="inlineStr">
        <is>
          <t>Open source</t>
        </is>
      </c>
      <c r="D13" s="14" t="inlineStr">
        <is>
          <t>Visitor/service information</t>
        </is>
      </c>
      <c r="E13" s="15" t="n">
        <v>46226</v>
      </c>
    </row>
    <row r="14">
      <c r="A14" s="14" t="inlineStr">
        <is>
          <t>Official</t>
        </is>
      </c>
      <c r="B14" s="14" t="inlineStr">
        <is>
          <t>Statue of Unity official tickets</t>
        </is>
      </c>
      <c r="C14" s="16" t="inlineStr">
        <is>
          <t>Open source</t>
        </is>
      </c>
      <c r="D14" s="14" t="inlineStr">
        <is>
          <t>Tickets and live availability</t>
        </is>
      </c>
      <c r="E14" s="15" t="n">
        <v>46226</v>
      </c>
    </row>
    <row r="15">
      <c r="A15" s="14" t="inlineStr">
        <is>
          <t>Official</t>
        </is>
      </c>
      <c r="B15" s="14" t="inlineStr">
        <is>
          <t>Sabarmati Ashram</t>
        </is>
      </c>
      <c r="C15" s="16" t="inlineStr">
        <is>
          <t>Open source</t>
        </is>
      </c>
      <c r="D15" s="14" t="inlineStr">
        <is>
          <t>Visitor information</t>
        </is>
      </c>
      <c r="E15" s="15" t="n">
        <v>46226</v>
      </c>
    </row>
    <row r="16">
      <c r="A16" s="14" t="inlineStr">
        <is>
          <t>Official</t>
        </is>
      </c>
      <c r="B16" s="14" t="inlineStr">
        <is>
          <t>Akshardham Gujarat</t>
        </is>
      </c>
      <c r="C16" s="16" t="inlineStr">
        <is>
          <t>Open source</t>
        </is>
      </c>
      <c r="D16" s="14" t="inlineStr">
        <is>
          <t>Closure/security rules</t>
        </is>
      </c>
      <c r="E16" s="15" t="n">
        <v>46226</v>
      </c>
    </row>
    <row r="17">
      <c r="A17" s="14" t="inlineStr">
        <is>
          <t>Official</t>
        </is>
      </c>
      <c r="B17" s="14" t="inlineStr">
        <is>
          <t>Gujarat Tourism: Modhera</t>
        </is>
      </c>
      <c r="C17" s="16" t="inlineStr">
        <is>
          <t>Open source</t>
        </is>
      </c>
      <c r="D17" s="14" t="inlineStr">
        <is>
          <t>Optional extra-day attraction</t>
        </is>
      </c>
      <c r="E17" s="15" t="n">
        <v>46226</v>
      </c>
    </row>
    <row r="18">
      <c r="A18" s="14" t="inlineStr">
        <is>
          <t>Official</t>
        </is>
      </c>
      <c r="B18" s="14" t="inlineStr">
        <is>
          <t>Gujarat Tourism: Rani ki Vav</t>
        </is>
      </c>
      <c r="C18" s="16" t="inlineStr">
        <is>
          <t>Open source</t>
        </is>
      </c>
      <c r="D18" s="14" t="inlineStr">
        <is>
          <t>Optional extra-day attraction</t>
        </is>
      </c>
      <c r="E18" s="15" t="n">
        <v>46226</v>
      </c>
    </row>
    <row r="19">
      <c r="A19" s="14" t="inlineStr">
        <is>
          <t>Live map</t>
        </is>
      </c>
      <c r="B19" s="14" t="inlineStr">
        <is>
          <t>Google Maps multi-stop route</t>
        </is>
      </c>
      <c r="C19" s="16" t="inlineStr">
        <is>
          <t>Open source</t>
        </is>
      </c>
      <c r="D19" s="14" t="inlineStr">
        <is>
          <t>Recheck all ETAs and closures</t>
        </is>
      </c>
      <c r="E19" s="15" t="n">
        <v>46226</v>
      </c>
    </row>
  </sheetData>
  <autoFilter ref="A4:E19"/>
  <mergeCells count="2">
    <mergeCell ref="A2:E2"/>
    <mergeCell ref="A1:E1"/>
  </mergeCells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C17" r:id="rId13"/>
    <hyperlink xmlns:r="http://schemas.openxmlformats.org/officeDocument/2006/relationships" ref="C18" r:id="rId14"/>
    <hyperlink xmlns:r="http://schemas.openxmlformats.org/officeDocument/2006/relationships" ref="C19" r:id="rId15"/>
  </hyperlinks>
  <pageMargins left="0.25" right="0.25" top="0.5" bottom="0.5" header="0.5" footer="0.5"/>
  <pageSetup fitToHeight="0" fitToWidth="1"/>
  <headerFooter>
    <oddHeader>&amp;C&amp;BROAD ATLAS — 24 JUL TO 2 AUG 2026</oddHeader>
    <oddFooter>&amp;CPage &amp;P of &amp;N&amp;RChecked 23 Jul 2026</oddFooter>
    <evenHeader/>
    <evenFooter/>
    <firstHeader/>
    <firstFooter/>
  </headerFooter>
  <tableParts count="1">
    <tablePart xmlns:r="http://schemas.openxmlformats.org/officeDocument/2006/relationships" r:id="rId16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Road Atlas</dc:creator>
  <dc:title xmlns:dc="http://purl.org/dc/elements/1.1/">Sobha City – Goa – Mumbai – Gujarat Road Trip</dc:title>
  <dc:subject xmlns:dc="http://purl.org/dc/elements/1.1/">Review-informed road-trip plan for 24 July to 2 August 2026</dc:subject>
  <dcterms:created xmlns:dcterms="http://purl.org/dc/terms/" xmlns:xsi="http://www.w3.org/2001/XMLSchema-instance" xsi:type="dcterms:W3CDTF">2026-07-23T13:32:21Z</dcterms:created>
  <dcterms:modified xmlns:dcterms="http://purl.org/dc/terms/" xmlns:xsi="http://www.w3.org/2001/XMLSchema-instance" xsi:type="dcterms:W3CDTF">2026-07-23T13:32:21Z</dcterms:modified>
</cp:coreProperties>
</file>